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 activeTab="3"/>
  </bookViews>
  <sheets>
    <sheet name="Calculate Real Wages" sheetId="1" r:id="rId1"/>
    <sheet name="Inflation (1988-2017)" sheetId="2" r:id="rId2"/>
    <sheet name="Real Wages (2006-2017)" sheetId="3" r:id="rId3"/>
    <sheet name="Nominal Wages (2006-2017)" sheetId="4" r:id="rId4"/>
    <sheet name="Sheet4" sheetId="5" r:id="rId5"/>
  </sheets>
  <definedNames>
    <definedName name="_xlnm._FilterDatabase" localSheetId="1" hidden="1">'Inflation (1988-2017)'!$A$1:$Q$32</definedName>
  </definedNames>
  <calcPr calcId="144525"/>
</workbook>
</file>

<file path=xl/sharedStrings.xml><?xml version="1.0" encoding="utf-8"?>
<sst xmlns="http://schemas.openxmlformats.org/spreadsheetml/2006/main" count="45">
  <si>
    <t>Wages / Real Wages</t>
  </si>
  <si>
    <t>Annual Inflation Rate</t>
  </si>
  <si>
    <t>CP Index (2006=100)</t>
  </si>
  <si>
    <t>Agriculture</t>
  </si>
  <si>
    <t>Tea</t>
  </si>
  <si>
    <t>Preparation of Land (M)</t>
  </si>
  <si>
    <t>Plucking (F)</t>
  </si>
  <si>
    <t>Rubber</t>
  </si>
  <si>
    <t>Planting (M)</t>
  </si>
  <si>
    <t>Tapping (M)</t>
  </si>
  <si>
    <t>Tapping (F)</t>
  </si>
  <si>
    <t>Coconut</t>
  </si>
  <si>
    <t>Digging Pits (M)</t>
  </si>
  <si>
    <t>Plucking with Sticks (M)</t>
  </si>
  <si>
    <t>Paddy</t>
  </si>
  <si>
    <t>Ploughing with mammoties (M)</t>
  </si>
  <si>
    <t>Transplanting/Harvesting (M)</t>
  </si>
  <si>
    <t>Transplanting/Harvesting (F)</t>
  </si>
  <si>
    <t>Housing Construction</t>
  </si>
  <si>
    <t>Carpentry</t>
  </si>
  <si>
    <t>Master Carpenter</t>
  </si>
  <si>
    <t>Skilled Helper</t>
  </si>
  <si>
    <t>Unskilled Helper</t>
  </si>
  <si>
    <t>Masonary</t>
  </si>
  <si>
    <t>No.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</si>
  <si>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</si>
  <si>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</si>
  <si>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</si>
  <si>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</si>
  <si>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</si>
  <si>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</si>
  <si>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</si>
  <si>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</si>
  <si>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</si>
  <si>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</si>
  <si>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</si>
  <si>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</si>
  <si>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</si>
  <si>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</si>
  <si>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CPI(1987=100)</t>
  </si>
  <si>
    <t>CPI(2006=100)</t>
  </si>
  <si>
    <t>-</t>
  </si>
  <si>
    <t>Sector</t>
  </si>
  <si>
    <t>Field</t>
  </si>
  <si>
    <t>Master Mason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</si>
</sst>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2">
    <font>
      <sz val="11"/>
      <color rgb="FF000000"/>
      <name val="Calibri"/>
      <charset val="134"/>
    </font>
    <font>
      <sz val="12"/>
      <name val="Times New Roman"/>
      <charset val="134"/>
    </font>
    <font>
      <b/>
      <sz val="11"/>
      <name val="Arial"/>
      <charset val="134"/>
    </font>
    <font>
      <sz val="11"/>
      <name val="Arial"/>
      <charset val="134"/>
    </font>
    <font>
      <sz val="12"/>
      <color rgb="FF000000"/>
      <name val="Times New Roman"/>
      <charset val="134"/>
    </font>
    <font>
      <b/>
      <sz val="12"/>
      <color rgb="FF38761D"/>
      <name val="Times New Roman"/>
      <charset val="134"/>
    </font>
    <font>
      <sz val="12"/>
      <color rgb="FF333333"/>
      <name val="Times New Roman"/>
      <charset val="134"/>
    </font>
    <font>
      <sz val="12"/>
      <color rgb="FFFF0000"/>
      <name val="Times New Roman"/>
      <charset val="134"/>
    </font>
    <font>
      <b/>
      <sz val="9"/>
      <color rgb="FF000000"/>
      <name val="Verdana"/>
      <charset val="134"/>
    </font>
    <font>
      <sz val="9"/>
      <color rgb="FF000000"/>
      <name val="Verdana"/>
      <charset val="134"/>
    </font>
    <font>
      <sz val="11"/>
      <name val="Calibri"/>
      <charset val="134"/>
    </font>
    <font>
      <sz val="11"/>
      <color rgb="FF33333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EEF4"/>
        <bgColor rgb="FFE8EEF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7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10" fontId="6" fillId="2" borderId="1" xfId="0" applyNumberFormat="1" applyFont="1" applyFill="1" applyBorder="1" applyAlignment="1">
      <alignment vertical="center" wrapText="1"/>
    </xf>
    <xf numFmtId="10" fontId="7" fillId="2" borderId="1" xfId="0" applyNumberFormat="1" applyFont="1" applyFill="1" applyBorder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10" fontId="11" fillId="2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000"/>
  <sheetViews>
    <sheetView workbookViewId="0">
      <selection activeCell="A8" sqref="A6:O45"/>
    </sheetView>
  </sheetViews>
  <sheetFormatPr defaultColWidth="14.4285714285714" defaultRowHeight="15" customHeight="1"/>
  <cols>
    <col min="1" max="1" width="19" customWidth="1"/>
    <col min="2" max="2" width="9.14285714285714" customWidth="1"/>
    <col min="3" max="3" width="31.8571428571429" customWidth="1"/>
    <col min="4" max="4" width="9.14285714285714" customWidth="1"/>
    <col min="5" max="6" width="11.7142857142857" customWidth="1"/>
    <col min="7" max="7" width="12.8571428571429" customWidth="1"/>
    <col min="8" max="9" width="11.7142857142857" customWidth="1"/>
    <col min="10" max="15" width="12.8571428571429" customWidth="1"/>
    <col min="16" max="26" width="9.14285714285714" customWidth="1"/>
  </cols>
  <sheetData>
    <row r="2" spans="1:15">
      <c r="A2" s="15"/>
      <c r="B2" s="15"/>
      <c r="C2" s="15" t="s">
        <v>0</v>
      </c>
      <c r="D2" s="15">
        <v>2006</v>
      </c>
      <c r="E2" s="15">
        <v>2007</v>
      </c>
      <c r="F2" s="15">
        <v>2008</v>
      </c>
      <c r="G2" s="15">
        <v>2009</v>
      </c>
      <c r="H2" s="15">
        <v>2010</v>
      </c>
      <c r="I2" s="15">
        <v>2011</v>
      </c>
      <c r="J2" s="15">
        <v>2012</v>
      </c>
      <c r="K2" s="15">
        <v>2013</v>
      </c>
      <c r="L2" s="15">
        <v>2014</v>
      </c>
      <c r="M2" s="15">
        <v>2015</v>
      </c>
      <c r="N2" s="15">
        <v>2016</v>
      </c>
      <c r="O2" s="15">
        <v>2017</v>
      </c>
    </row>
    <row r="3" spans="1:15">
      <c r="A3" s="15" t="s">
        <v>1</v>
      </c>
      <c r="B3" s="15"/>
      <c r="C3" s="15"/>
      <c r="D3" s="16">
        <v>0.0998</v>
      </c>
      <c r="E3" s="16">
        <v>0.1595</v>
      </c>
      <c r="F3" s="16">
        <v>0.2253</v>
      </c>
      <c r="G3" s="16">
        <v>0.0356</v>
      </c>
      <c r="H3" s="16">
        <v>0.0622</v>
      </c>
      <c r="I3" s="16">
        <v>0.0674</v>
      </c>
      <c r="J3" s="16">
        <v>0.0753</v>
      </c>
      <c r="K3" s="16">
        <v>0.0694</v>
      </c>
      <c r="L3" s="16">
        <v>0.0329</v>
      </c>
      <c r="M3" s="16">
        <v>0.0093</v>
      </c>
      <c r="N3" s="16">
        <v>0.0375</v>
      </c>
      <c r="O3" s="16">
        <v>0.0661</v>
      </c>
    </row>
    <row r="4" spans="1:15">
      <c r="A4" s="15" t="s">
        <v>2</v>
      </c>
      <c r="B4" s="15"/>
      <c r="C4" s="15"/>
      <c r="D4" s="15">
        <v>100</v>
      </c>
      <c r="E4" s="15">
        <v>115.95</v>
      </c>
      <c r="F4" s="15">
        <v>142.073535</v>
      </c>
      <c r="G4" s="15">
        <v>147.131352846</v>
      </c>
      <c r="H4" s="15">
        <v>156.282922993021</v>
      </c>
      <c r="I4" s="15">
        <v>166.816392002751</v>
      </c>
      <c r="J4" s="15">
        <v>179.377666320558</v>
      </c>
      <c r="K4" s="15">
        <v>191.826476363205</v>
      </c>
      <c r="L4" s="15">
        <v>198.137567435554</v>
      </c>
      <c r="M4" s="15">
        <v>199.980246812705</v>
      </c>
      <c r="N4" s="15">
        <v>207.479506068181</v>
      </c>
      <c r="O4" s="15">
        <v>221.193901419288</v>
      </c>
    </row>
    <row r="5" spans="1: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5.75" spans="1:1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75" spans="1:15">
      <c r="A7" s="1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5.75" spans="1:15">
      <c r="A8" s="1"/>
      <c r="B8" s="1"/>
      <c r="C8" s="1" t="s">
        <v>5</v>
      </c>
      <c r="D8" s="1">
        <v>322</v>
      </c>
      <c r="E8" s="1">
        <v>369</v>
      </c>
      <c r="F8" s="1">
        <v>436</v>
      </c>
      <c r="G8" s="1">
        <v>479</v>
      </c>
      <c r="H8" s="1">
        <v>532</v>
      </c>
      <c r="I8" s="1">
        <v>608</v>
      </c>
      <c r="J8" s="1">
        <v>683</v>
      </c>
      <c r="K8" s="1">
        <v>758</v>
      </c>
      <c r="L8" s="1">
        <v>817</v>
      </c>
      <c r="M8" s="1">
        <v>887</v>
      </c>
      <c r="N8" s="1">
        <v>947</v>
      </c>
      <c r="O8" s="1">
        <v>1068</v>
      </c>
    </row>
    <row r="9" ht="15.75" spans="1:15">
      <c r="A9" s="1"/>
      <c r="B9" s="1"/>
      <c r="C9" s="1"/>
      <c r="D9" s="1">
        <f t="shared" ref="D9:O9" si="0">ROUND((D8/D4)*100,2)</f>
        <v>322</v>
      </c>
      <c r="E9" s="1">
        <f t="shared" si="0"/>
        <v>318.24</v>
      </c>
      <c r="F9" s="1">
        <f t="shared" si="0"/>
        <v>306.88</v>
      </c>
      <c r="G9" s="1">
        <f t="shared" si="0"/>
        <v>325.56</v>
      </c>
      <c r="H9" s="1">
        <f t="shared" si="0"/>
        <v>340.41</v>
      </c>
      <c r="I9" s="1">
        <f t="shared" si="0"/>
        <v>364.47</v>
      </c>
      <c r="J9" s="1">
        <f t="shared" si="0"/>
        <v>380.76</v>
      </c>
      <c r="K9" s="1">
        <f t="shared" si="0"/>
        <v>395.15</v>
      </c>
      <c r="L9" s="1">
        <f t="shared" si="0"/>
        <v>412.34</v>
      </c>
      <c r="M9" s="1">
        <f t="shared" si="0"/>
        <v>443.54</v>
      </c>
      <c r="N9" s="1">
        <f t="shared" si="0"/>
        <v>456.43</v>
      </c>
      <c r="O9" s="1">
        <f t="shared" si="0"/>
        <v>482.83</v>
      </c>
    </row>
    <row r="10" ht="15.75" spans="1:15">
      <c r="A10" s="1"/>
      <c r="B10" s="1"/>
      <c r="C10" s="1" t="s">
        <v>6</v>
      </c>
      <c r="D10" s="1">
        <v>222</v>
      </c>
      <c r="E10" s="1">
        <v>250</v>
      </c>
      <c r="F10" s="1">
        <v>291</v>
      </c>
      <c r="G10" s="1">
        <v>323</v>
      </c>
      <c r="H10" s="1">
        <v>353</v>
      </c>
      <c r="I10" s="1">
        <v>394</v>
      </c>
      <c r="J10" s="1">
        <v>436</v>
      </c>
      <c r="K10" s="1">
        <v>489</v>
      </c>
      <c r="L10" s="1">
        <v>525</v>
      </c>
      <c r="M10" s="1">
        <v>553</v>
      </c>
      <c r="N10" s="1">
        <v>582</v>
      </c>
      <c r="O10" s="1">
        <v>673</v>
      </c>
    </row>
    <row r="11" ht="15.75" spans="1:15">
      <c r="A11" s="1"/>
      <c r="B11" s="1"/>
      <c r="C11" s="1"/>
      <c r="D11" s="1">
        <f t="shared" ref="D11:O11" si="1">ROUND((D10/D4)*100,2)</f>
        <v>222</v>
      </c>
      <c r="E11" s="1">
        <f t="shared" si="1"/>
        <v>215.61</v>
      </c>
      <c r="F11" s="1">
        <f t="shared" si="1"/>
        <v>204.82</v>
      </c>
      <c r="G11" s="1">
        <f t="shared" si="1"/>
        <v>219.53</v>
      </c>
      <c r="H11" s="1">
        <f t="shared" si="1"/>
        <v>225.87</v>
      </c>
      <c r="I11" s="1">
        <f t="shared" si="1"/>
        <v>236.19</v>
      </c>
      <c r="J11" s="1">
        <f t="shared" si="1"/>
        <v>243.06</v>
      </c>
      <c r="K11" s="1">
        <f t="shared" si="1"/>
        <v>254.92</v>
      </c>
      <c r="L11" s="1">
        <f t="shared" si="1"/>
        <v>264.97</v>
      </c>
      <c r="M11" s="1">
        <f t="shared" si="1"/>
        <v>276.53</v>
      </c>
      <c r="N11" s="1">
        <f t="shared" si="1"/>
        <v>280.51</v>
      </c>
      <c r="O11" s="1">
        <f t="shared" si="1"/>
        <v>304.26</v>
      </c>
    </row>
    <row r="12" ht="15.75" spans="1:15">
      <c r="A12" s="1"/>
      <c r="B12" s="1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15.75" spans="1:15">
      <c r="A13" s="1"/>
      <c r="B13" s="1"/>
      <c r="C13" s="1" t="s">
        <v>8</v>
      </c>
      <c r="D13" s="1">
        <v>340</v>
      </c>
      <c r="E13" s="1">
        <v>376</v>
      </c>
      <c r="F13" s="1">
        <v>474</v>
      </c>
      <c r="G13" s="1">
        <v>521</v>
      </c>
      <c r="H13" s="1">
        <v>566</v>
      </c>
      <c r="I13" s="1">
        <v>639</v>
      </c>
      <c r="J13" s="1">
        <v>731</v>
      </c>
      <c r="K13" s="1">
        <v>852</v>
      </c>
      <c r="L13" s="1">
        <v>891</v>
      </c>
      <c r="M13" s="1">
        <v>940</v>
      </c>
      <c r="N13" s="1">
        <v>973</v>
      </c>
      <c r="O13" s="1">
        <v>1117</v>
      </c>
    </row>
    <row r="14" ht="15.75" spans="1:15">
      <c r="A14" s="1"/>
      <c r="B14" s="1"/>
      <c r="C14" s="1"/>
      <c r="D14" s="1">
        <f t="shared" ref="D14:O14" si="2">ROUND((D13/D4)*100,2)</f>
        <v>340</v>
      </c>
      <c r="E14" s="1">
        <f t="shared" si="2"/>
        <v>324.28</v>
      </c>
      <c r="F14" s="1">
        <f t="shared" si="2"/>
        <v>333.63</v>
      </c>
      <c r="G14" s="1">
        <f t="shared" si="2"/>
        <v>354.11</v>
      </c>
      <c r="H14" s="1">
        <f t="shared" si="2"/>
        <v>362.16</v>
      </c>
      <c r="I14" s="1">
        <f t="shared" si="2"/>
        <v>383.06</v>
      </c>
      <c r="J14" s="1">
        <f t="shared" si="2"/>
        <v>407.52</v>
      </c>
      <c r="K14" s="1">
        <f t="shared" si="2"/>
        <v>444.15</v>
      </c>
      <c r="L14" s="1">
        <f t="shared" si="2"/>
        <v>449.69</v>
      </c>
      <c r="M14" s="1">
        <f t="shared" si="2"/>
        <v>470.05</v>
      </c>
      <c r="N14" s="1">
        <f t="shared" si="2"/>
        <v>468.96</v>
      </c>
      <c r="O14" s="1">
        <f t="shared" si="2"/>
        <v>504.99</v>
      </c>
    </row>
    <row r="15" ht="15.75" spans="1:15">
      <c r="A15" s="1"/>
      <c r="B15" s="1"/>
      <c r="C15" s="1" t="s">
        <v>9</v>
      </c>
      <c r="D15" s="1">
        <v>265</v>
      </c>
      <c r="E15" s="1">
        <v>305</v>
      </c>
      <c r="F15" s="1">
        <v>398</v>
      </c>
      <c r="G15" s="1">
        <v>422</v>
      </c>
      <c r="H15" s="1">
        <v>479</v>
      </c>
      <c r="I15" s="1">
        <v>533</v>
      </c>
      <c r="J15" s="1">
        <v>587</v>
      </c>
      <c r="K15" s="1">
        <v>654</v>
      </c>
      <c r="L15" s="1">
        <v>614</v>
      </c>
      <c r="M15" s="1">
        <v>610</v>
      </c>
      <c r="N15" s="1">
        <v>633</v>
      </c>
      <c r="O15" s="1">
        <v>709</v>
      </c>
    </row>
    <row r="16" ht="15.75" spans="1:15">
      <c r="A16" s="1"/>
      <c r="B16" s="1"/>
      <c r="C16" s="1"/>
      <c r="D16" s="1">
        <f t="shared" ref="D16:O16" si="3">ROUND((D15/D4)*100,2)</f>
        <v>265</v>
      </c>
      <c r="E16" s="1">
        <f t="shared" si="3"/>
        <v>263.04</v>
      </c>
      <c r="F16" s="1">
        <f t="shared" si="3"/>
        <v>280.14</v>
      </c>
      <c r="G16" s="1">
        <f t="shared" si="3"/>
        <v>286.82</v>
      </c>
      <c r="H16" s="1">
        <f t="shared" si="3"/>
        <v>306.5</v>
      </c>
      <c r="I16" s="1">
        <f t="shared" si="3"/>
        <v>319.51</v>
      </c>
      <c r="J16" s="1">
        <f t="shared" si="3"/>
        <v>327.24</v>
      </c>
      <c r="K16" s="1">
        <f t="shared" si="3"/>
        <v>340.93</v>
      </c>
      <c r="L16" s="1">
        <f t="shared" si="3"/>
        <v>309.89</v>
      </c>
      <c r="M16" s="1">
        <f t="shared" si="3"/>
        <v>305.03</v>
      </c>
      <c r="N16" s="1">
        <f t="shared" si="3"/>
        <v>305.09</v>
      </c>
      <c r="O16" s="1">
        <f t="shared" si="3"/>
        <v>320.53</v>
      </c>
    </row>
    <row r="17" ht="15.75" spans="1:15">
      <c r="A17" s="1"/>
      <c r="B17" s="1"/>
      <c r="C17" s="1" t="s">
        <v>10</v>
      </c>
      <c r="D17" s="1">
        <v>232</v>
      </c>
      <c r="E17" s="1">
        <v>268</v>
      </c>
      <c r="F17" s="1">
        <v>354</v>
      </c>
      <c r="G17" s="1">
        <v>378</v>
      </c>
      <c r="H17" s="1">
        <v>436</v>
      </c>
      <c r="I17" s="1">
        <v>481</v>
      </c>
      <c r="J17" s="1">
        <v>534</v>
      </c>
      <c r="K17" s="1">
        <v>594</v>
      </c>
      <c r="L17" s="1">
        <v>565</v>
      </c>
      <c r="M17" s="1">
        <v>548</v>
      </c>
      <c r="N17" s="1">
        <v>581</v>
      </c>
      <c r="O17" s="1">
        <v>665</v>
      </c>
    </row>
    <row r="18" ht="15.75" spans="1:15">
      <c r="A18" s="1"/>
      <c r="B18" s="1"/>
      <c r="C18" s="1"/>
      <c r="D18" s="1">
        <f t="shared" ref="D18:O18" si="4">ROUND((D17/D4)*100,2)</f>
        <v>232</v>
      </c>
      <c r="E18" s="1">
        <f t="shared" si="4"/>
        <v>231.13</v>
      </c>
      <c r="F18" s="1">
        <f t="shared" si="4"/>
        <v>249.17</v>
      </c>
      <c r="G18" s="1">
        <f t="shared" si="4"/>
        <v>256.91</v>
      </c>
      <c r="H18" s="1">
        <f t="shared" si="4"/>
        <v>278.98</v>
      </c>
      <c r="I18" s="1">
        <f t="shared" si="4"/>
        <v>288.34</v>
      </c>
      <c r="J18" s="1">
        <f t="shared" si="4"/>
        <v>297.7</v>
      </c>
      <c r="K18" s="1">
        <f t="shared" si="4"/>
        <v>309.65</v>
      </c>
      <c r="L18" s="1">
        <f t="shared" si="4"/>
        <v>285.16</v>
      </c>
      <c r="M18" s="1">
        <f t="shared" si="4"/>
        <v>274.03</v>
      </c>
      <c r="N18" s="1">
        <f t="shared" si="4"/>
        <v>280.03</v>
      </c>
      <c r="O18" s="1">
        <f t="shared" si="4"/>
        <v>300.64</v>
      </c>
    </row>
    <row r="19" ht="15.75" spans="1:15">
      <c r="A19" s="1"/>
      <c r="B19" s="1" t="s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15.75" spans="1:15">
      <c r="A20" s="1"/>
      <c r="B20" s="1"/>
      <c r="C20" s="1" t="s">
        <v>12</v>
      </c>
      <c r="D20" s="1">
        <v>394</v>
      </c>
      <c r="E20" s="1">
        <v>455</v>
      </c>
      <c r="F20" s="1">
        <v>563</v>
      </c>
      <c r="G20" s="1">
        <v>629</v>
      </c>
      <c r="H20" s="1">
        <v>661</v>
      </c>
      <c r="I20" s="1">
        <v>742</v>
      </c>
      <c r="J20" s="1">
        <v>839</v>
      </c>
      <c r="K20" s="1">
        <v>942</v>
      </c>
      <c r="L20" s="1">
        <v>1012</v>
      </c>
      <c r="M20" s="1">
        <v>1095</v>
      </c>
      <c r="N20" s="1">
        <v>1165</v>
      </c>
      <c r="O20" s="1">
        <v>1268</v>
      </c>
    </row>
    <row r="21" ht="15.75" customHeight="1" spans="1:15">
      <c r="A21" s="1"/>
      <c r="B21" s="1"/>
      <c r="C21" s="1"/>
      <c r="D21" s="1">
        <f t="shared" ref="D21:O21" si="5">ROUND((D20/D4)*100,2)</f>
        <v>394</v>
      </c>
      <c r="E21" s="1">
        <f t="shared" si="5"/>
        <v>392.41</v>
      </c>
      <c r="F21" s="1">
        <f t="shared" si="5"/>
        <v>396.27</v>
      </c>
      <c r="G21" s="1">
        <f t="shared" si="5"/>
        <v>427.51</v>
      </c>
      <c r="H21" s="1">
        <f t="shared" si="5"/>
        <v>422.95</v>
      </c>
      <c r="I21" s="1">
        <f t="shared" si="5"/>
        <v>444.8</v>
      </c>
      <c r="J21" s="1">
        <f t="shared" si="5"/>
        <v>467.73</v>
      </c>
      <c r="K21" s="1">
        <f t="shared" si="5"/>
        <v>491.07</v>
      </c>
      <c r="L21" s="1">
        <f t="shared" si="5"/>
        <v>510.76</v>
      </c>
      <c r="M21" s="1">
        <f t="shared" si="5"/>
        <v>547.55</v>
      </c>
      <c r="N21" s="1">
        <f t="shared" si="5"/>
        <v>561.5</v>
      </c>
      <c r="O21" s="1">
        <f t="shared" si="5"/>
        <v>573.25</v>
      </c>
    </row>
    <row r="22" ht="15.75" customHeight="1" spans="1:15">
      <c r="A22" s="1"/>
      <c r="B22" s="1"/>
      <c r="C22" s="1" t="s">
        <v>13</v>
      </c>
      <c r="D22" s="1">
        <v>482</v>
      </c>
      <c r="E22" s="1">
        <v>568</v>
      </c>
      <c r="F22" s="1">
        <v>710</v>
      </c>
      <c r="G22" s="1">
        <v>816</v>
      </c>
      <c r="H22" s="1">
        <v>852</v>
      </c>
      <c r="I22" s="1">
        <v>934</v>
      </c>
      <c r="J22" s="1">
        <v>1053</v>
      </c>
      <c r="K22" s="1">
        <v>1266</v>
      </c>
      <c r="L22" s="1">
        <v>1361</v>
      </c>
      <c r="M22" s="1">
        <v>1353</v>
      </c>
      <c r="N22" s="1">
        <v>1435</v>
      </c>
      <c r="O22" s="1">
        <v>1525</v>
      </c>
    </row>
    <row r="23" ht="15.75" customHeight="1" spans="1:15">
      <c r="A23" s="1"/>
      <c r="B23" s="1"/>
      <c r="C23" s="1"/>
      <c r="D23" s="1">
        <f t="shared" ref="D23:O23" si="6">ROUND((D22/D4)*100,2)</f>
        <v>482</v>
      </c>
      <c r="E23" s="1">
        <f t="shared" si="6"/>
        <v>489.87</v>
      </c>
      <c r="F23" s="1">
        <f t="shared" si="6"/>
        <v>499.74</v>
      </c>
      <c r="G23" s="1">
        <f t="shared" si="6"/>
        <v>554.61</v>
      </c>
      <c r="H23" s="1">
        <f t="shared" si="6"/>
        <v>545.17</v>
      </c>
      <c r="I23" s="1">
        <f t="shared" si="6"/>
        <v>559.9</v>
      </c>
      <c r="J23" s="1">
        <f t="shared" si="6"/>
        <v>587.03</v>
      </c>
      <c r="K23" s="1">
        <f t="shared" si="6"/>
        <v>659.97</v>
      </c>
      <c r="L23" s="1">
        <f t="shared" si="6"/>
        <v>686.9</v>
      </c>
      <c r="M23" s="1">
        <f t="shared" si="6"/>
        <v>676.57</v>
      </c>
      <c r="N23" s="1">
        <f t="shared" si="6"/>
        <v>691.63</v>
      </c>
      <c r="O23" s="1">
        <f t="shared" si="6"/>
        <v>689.44</v>
      </c>
    </row>
    <row r="24" ht="15.75" customHeight="1" spans="1:15">
      <c r="A24" s="1"/>
      <c r="B24" s="1" t="s">
        <v>14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 spans="1:15">
      <c r="A25" s="1"/>
      <c r="B25" s="1"/>
      <c r="C25" s="1" t="s">
        <v>15</v>
      </c>
      <c r="D25" s="1">
        <v>363</v>
      </c>
      <c r="E25" s="1">
        <v>423</v>
      </c>
      <c r="F25" s="1">
        <v>538</v>
      </c>
      <c r="G25" s="1">
        <v>574</v>
      </c>
      <c r="H25" s="1">
        <v>630</v>
      </c>
      <c r="I25" s="1">
        <v>690</v>
      </c>
      <c r="J25" s="1">
        <v>783</v>
      </c>
      <c r="K25" s="1">
        <v>883</v>
      </c>
      <c r="L25" s="1">
        <v>925</v>
      </c>
      <c r="M25" s="1">
        <v>1043</v>
      </c>
      <c r="N25" s="1">
        <v>1127</v>
      </c>
      <c r="O25" s="1">
        <v>1222</v>
      </c>
    </row>
    <row r="26" ht="15.75" customHeight="1" spans="1:15">
      <c r="A26" s="1"/>
      <c r="B26" s="1"/>
      <c r="C26" s="1"/>
      <c r="D26" s="1">
        <f t="shared" ref="D26:O26" si="7">ROUND((D25/D4)*100,2)</f>
        <v>363</v>
      </c>
      <c r="E26" s="1">
        <f t="shared" si="7"/>
        <v>364.81</v>
      </c>
      <c r="F26" s="1">
        <f t="shared" si="7"/>
        <v>378.68</v>
      </c>
      <c r="G26" s="1">
        <f t="shared" si="7"/>
        <v>390.13</v>
      </c>
      <c r="H26" s="1">
        <f t="shared" si="7"/>
        <v>403.12</v>
      </c>
      <c r="I26" s="1">
        <f t="shared" si="7"/>
        <v>413.63</v>
      </c>
      <c r="J26" s="1">
        <f t="shared" si="7"/>
        <v>436.51</v>
      </c>
      <c r="K26" s="1">
        <f t="shared" si="7"/>
        <v>460.31</v>
      </c>
      <c r="L26" s="1">
        <f t="shared" si="7"/>
        <v>466.85</v>
      </c>
      <c r="M26" s="1">
        <f t="shared" si="7"/>
        <v>521.55</v>
      </c>
      <c r="N26" s="1">
        <f t="shared" si="7"/>
        <v>543.19</v>
      </c>
      <c r="O26" s="1">
        <f t="shared" si="7"/>
        <v>552.46</v>
      </c>
    </row>
    <row r="27" ht="15.75" customHeight="1" spans="1:15">
      <c r="A27" s="1"/>
      <c r="B27" s="1"/>
      <c r="C27" s="1" t="s">
        <v>16</v>
      </c>
      <c r="D27" s="1">
        <v>353</v>
      </c>
      <c r="E27" s="1">
        <v>405</v>
      </c>
      <c r="F27" s="1">
        <v>514</v>
      </c>
      <c r="G27" s="1">
        <v>558</v>
      </c>
      <c r="H27" s="1">
        <v>619</v>
      </c>
      <c r="I27" s="1">
        <v>675</v>
      </c>
      <c r="J27" s="1">
        <v>753</v>
      </c>
      <c r="K27" s="1">
        <v>818</v>
      </c>
      <c r="L27" s="1">
        <v>882</v>
      </c>
      <c r="M27" s="1">
        <v>970</v>
      </c>
      <c r="N27" s="1">
        <v>1075</v>
      </c>
      <c r="O27" s="1">
        <v>1151</v>
      </c>
    </row>
    <row r="28" ht="15.75" customHeight="1" spans="1:15">
      <c r="A28" s="1"/>
      <c r="B28" s="1"/>
      <c r="C28" s="1"/>
      <c r="D28" s="1">
        <f t="shared" ref="D28:O28" si="8">ROUND((D27/D4)*100,2)</f>
        <v>353</v>
      </c>
      <c r="E28" s="1">
        <f t="shared" si="8"/>
        <v>349.29</v>
      </c>
      <c r="F28" s="1">
        <f t="shared" si="8"/>
        <v>361.78</v>
      </c>
      <c r="G28" s="1">
        <f t="shared" si="8"/>
        <v>379.25</v>
      </c>
      <c r="H28" s="1">
        <f t="shared" si="8"/>
        <v>396.08</v>
      </c>
      <c r="I28" s="1">
        <f t="shared" si="8"/>
        <v>404.64</v>
      </c>
      <c r="J28" s="1">
        <f t="shared" si="8"/>
        <v>419.78</v>
      </c>
      <c r="K28" s="1">
        <f t="shared" si="8"/>
        <v>426.43</v>
      </c>
      <c r="L28" s="1">
        <f t="shared" si="8"/>
        <v>445.15</v>
      </c>
      <c r="M28" s="1">
        <f t="shared" si="8"/>
        <v>485.05</v>
      </c>
      <c r="N28" s="1">
        <f t="shared" si="8"/>
        <v>518.12</v>
      </c>
      <c r="O28" s="1">
        <f t="shared" si="8"/>
        <v>520.36</v>
      </c>
    </row>
    <row r="29" ht="15.75" customHeight="1" spans="1:15">
      <c r="A29" s="1"/>
      <c r="B29" s="1"/>
      <c r="C29" s="1" t="s">
        <v>17</v>
      </c>
      <c r="D29" s="1">
        <v>282</v>
      </c>
      <c r="E29" s="1">
        <v>329</v>
      </c>
      <c r="F29" s="1">
        <v>405</v>
      </c>
      <c r="G29" s="1">
        <v>445</v>
      </c>
      <c r="H29" s="1">
        <v>489</v>
      </c>
      <c r="I29" s="1">
        <v>533</v>
      </c>
      <c r="J29" s="1">
        <v>597</v>
      </c>
      <c r="K29" s="1">
        <v>653</v>
      </c>
      <c r="L29" s="1">
        <v>695</v>
      </c>
      <c r="M29" s="1">
        <v>749</v>
      </c>
      <c r="N29" s="1">
        <v>783</v>
      </c>
      <c r="O29" s="1">
        <v>834</v>
      </c>
    </row>
    <row r="30" ht="15.75" customHeight="1" spans="1:15">
      <c r="A30" s="1"/>
      <c r="B30" s="1"/>
      <c r="C30" s="1"/>
      <c r="D30" s="1">
        <f t="shared" ref="D30:O30" si="9">ROUND((D29/D4)*100,2)</f>
        <v>282</v>
      </c>
      <c r="E30" s="1">
        <f t="shared" si="9"/>
        <v>283.74</v>
      </c>
      <c r="F30" s="1">
        <f t="shared" si="9"/>
        <v>285.06</v>
      </c>
      <c r="G30" s="1">
        <f t="shared" si="9"/>
        <v>302.45</v>
      </c>
      <c r="H30" s="1">
        <f t="shared" si="9"/>
        <v>312.89</v>
      </c>
      <c r="I30" s="1">
        <f t="shared" si="9"/>
        <v>319.51</v>
      </c>
      <c r="J30" s="1">
        <f t="shared" si="9"/>
        <v>332.82</v>
      </c>
      <c r="K30" s="1">
        <f t="shared" si="9"/>
        <v>340.41</v>
      </c>
      <c r="L30" s="1">
        <f t="shared" si="9"/>
        <v>350.77</v>
      </c>
      <c r="M30" s="1">
        <f t="shared" si="9"/>
        <v>374.54</v>
      </c>
      <c r="N30" s="1">
        <f t="shared" si="9"/>
        <v>377.39</v>
      </c>
      <c r="O30" s="1">
        <f t="shared" si="9"/>
        <v>377.04</v>
      </c>
    </row>
    <row r="31" ht="15.75" customHeight="1" spans="1:15">
      <c r="A31" s="1" t="s">
        <v>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5.75" customHeight="1" spans="1:15">
      <c r="A32" s="1"/>
      <c r="B32" s="1" t="s">
        <v>19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5.75" customHeight="1" spans="1:15">
      <c r="A33" s="1"/>
      <c r="B33" s="1"/>
      <c r="C33" s="1" t="s">
        <v>20</v>
      </c>
      <c r="D33" s="1">
        <v>616</v>
      </c>
      <c r="E33" s="1">
        <v>711</v>
      </c>
      <c r="F33" s="1">
        <v>845</v>
      </c>
      <c r="G33" s="1">
        <v>924</v>
      </c>
      <c r="H33" s="1">
        <v>1002</v>
      </c>
      <c r="I33" s="1">
        <v>1114</v>
      </c>
      <c r="J33" s="1">
        <v>1240</v>
      </c>
      <c r="K33" s="1">
        <v>1334</v>
      </c>
      <c r="L33" s="1">
        <v>1406</v>
      </c>
      <c r="M33" s="1">
        <v>1486</v>
      </c>
      <c r="N33" s="1">
        <v>1622</v>
      </c>
      <c r="O33" s="1">
        <v>1794</v>
      </c>
    </row>
    <row r="34" ht="15.75" customHeight="1" spans="1:15">
      <c r="A34" s="1"/>
      <c r="B34" s="1"/>
      <c r="C34" s="1"/>
      <c r="D34" s="1">
        <f t="shared" ref="D34:O34" si="10">ROUND((D33/D4)*100,2)</f>
        <v>616</v>
      </c>
      <c r="E34" s="1">
        <f t="shared" si="10"/>
        <v>613.2</v>
      </c>
      <c r="F34" s="1">
        <f t="shared" si="10"/>
        <v>594.76</v>
      </c>
      <c r="G34" s="1">
        <f t="shared" si="10"/>
        <v>628.01</v>
      </c>
      <c r="H34" s="1">
        <f t="shared" si="10"/>
        <v>641.14</v>
      </c>
      <c r="I34" s="1">
        <f t="shared" si="10"/>
        <v>667.8</v>
      </c>
      <c r="J34" s="1">
        <f t="shared" si="10"/>
        <v>691.28</v>
      </c>
      <c r="K34" s="1">
        <f t="shared" si="10"/>
        <v>695.42</v>
      </c>
      <c r="L34" s="1">
        <f t="shared" si="10"/>
        <v>709.61</v>
      </c>
      <c r="M34" s="1">
        <f t="shared" si="10"/>
        <v>743.07</v>
      </c>
      <c r="N34" s="1">
        <f t="shared" si="10"/>
        <v>781.76</v>
      </c>
      <c r="O34" s="1">
        <f t="shared" si="10"/>
        <v>811.05</v>
      </c>
    </row>
    <row r="35" ht="15.75" customHeight="1" spans="1:15">
      <c r="A35" s="1"/>
      <c r="B35" s="1"/>
      <c r="C35" s="1" t="s">
        <v>21</v>
      </c>
      <c r="D35" s="1">
        <v>442</v>
      </c>
      <c r="E35" s="1">
        <v>511</v>
      </c>
      <c r="F35" s="1">
        <v>623</v>
      </c>
      <c r="G35" s="1">
        <v>668</v>
      </c>
      <c r="H35" s="1">
        <v>732</v>
      </c>
      <c r="I35" s="1">
        <v>807</v>
      </c>
      <c r="J35" s="1">
        <v>913</v>
      </c>
      <c r="K35" s="1">
        <v>995</v>
      </c>
      <c r="L35" s="1">
        <v>1053</v>
      </c>
      <c r="M35" s="1">
        <v>1135</v>
      </c>
      <c r="N35" s="1">
        <v>1243</v>
      </c>
      <c r="O35" s="1">
        <v>1375</v>
      </c>
    </row>
    <row r="36" ht="15.75" customHeight="1" spans="1:15">
      <c r="A36" s="1"/>
      <c r="B36" s="1"/>
      <c r="C36" s="1"/>
      <c r="D36" s="1">
        <f t="shared" ref="D36:O36" si="11">ROUND((D35/D4)*100,2)</f>
        <v>442</v>
      </c>
      <c r="E36" s="1">
        <f t="shared" si="11"/>
        <v>440.71</v>
      </c>
      <c r="F36" s="1">
        <f t="shared" si="11"/>
        <v>438.51</v>
      </c>
      <c r="G36" s="1">
        <f t="shared" si="11"/>
        <v>454.02</v>
      </c>
      <c r="H36" s="1">
        <f t="shared" si="11"/>
        <v>468.38</v>
      </c>
      <c r="I36" s="1">
        <f t="shared" si="11"/>
        <v>483.77</v>
      </c>
      <c r="J36" s="1">
        <f t="shared" si="11"/>
        <v>508.98</v>
      </c>
      <c r="K36" s="1">
        <f t="shared" si="11"/>
        <v>518.7</v>
      </c>
      <c r="L36" s="1">
        <f t="shared" si="11"/>
        <v>531.45</v>
      </c>
      <c r="M36" s="1">
        <f t="shared" si="11"/>
        <v>567.56</v>
      </c>
      <c r="N36" s="1">
        <f t="shared" si="11"/>
        <v>599.1</v>
      </c>
      <c r="O36" s="1">
        <f t="shared" si="11"/>
        <v>621.63</v>
      </c>
    </row>
    <row r="37" ht="15.75" customHeight="1" spans="1:15">
      <c r="A37" s="1"/>
      <c r="B37" s="1"/>
      <c r="C37" s="1" t="s">
        <v>22</v>
      </c>
      <c r="D37" s="1">
        <v>354</v>
      </c>
      <c r="E37" s="1">
        <v>409</v>
      </c>
      <c r="F37" s="1">
        <v>493</v>
      </c>
      <c r="G37" s="1">
        <v>541</v>
      </c>
      <c r="H37" s="1">
        <v>580</v>
      </c>
      <c r="I37" s="1">
        <v>647</v>
      </c>
      <c r="J37" s="1">
        <v>735</v>
      </c>
      <c r="K37" s="1">
        <v>810</v>
      </c>
      <c r="L37" s="1">
        <v>864</v>
      </c>
      <c r="M37" s="1">
        <v>933</v>
      </c>
      <c r="N37" s="1">
        <v>1019</v>
      </c>
      <c r="O37" s="1">
        <v>1123</v>
      </c>
    </row>
    <row r="38" ht="15.75" customHeight="1" spans="1:15">
      <c r="A38" s="1"/>
      <c r="B38" s="1"/>
      <c r="C38" s="1"/>
      <c r="D38" s="1">
        <f t="shared" ref="D38:O38" si="12">ROUND((D37/D4)*100,2)</f>
        <v>354</v>
      </c>
      <c r="E38" s="1">
        <f t="shared" si="12"/>
        <v>352.74</v>
      </c>
      <c r="F38" s="1">
        <f t="shared" si="12"/>
        <v>347</v>
      </c>
      <c r="G38" s="1">
        <f t="shared" si="12"/>
        <v>367.7</v>
      </c>
      <c r="H38" s="1">
        <f t="shared" si="12"/>
        <v>371.12</v>
      </c>
      <c r="I38" s="1">
        <f t="shared" si="12"/>
        <v>387.85</v>
      </c>
      <c r="J38" s="1">
        <f t="shared" si="12"/>
        <v>409.75</v>
      </c>
      <c r="K38" s="1">
        <f t="shared" si="12"/>
        <v>422.26</v>
      </c>
      <c r="L38" s="1">
        <f t="shared" si="12"/>
        <v>436.06</v>
      </c>
      <c r="M38" s="1">
        <f t="shared" si="12"/>
        <v>466.55</v>
      </c>
      <c r="N38" s="1">
        <f t="shared" si="12"/>
        <v>491.13</v>
      </c>
      <c r="O38" s="1">
        <f t="shared" si="12"/>
        <v>507.7</v>
      </c>
    </row>
    <row r="39" ht="15.75" customHeight="1" spans="1:15">
      <c r="A39" s="1"/>
      <c r="B39" s="1" t="s">
        <v>23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5.75" customHeight="1" spans="1:15">
      <c r="A40" s="1"/>
      <c r="B40" s="1"/>
      <c r="C40" s="1" t="s">
        <v>20</v>
      </c>
      <c r="D40" s="1">
        <v>608</v>
      </c>
      <c r="E40" s="1">
        <v>706</v>
      </c>
      <c r="F40" s="1">
        <v>838</v>
      </c>
      <c r="G40" s="1">
        <v>915</v>
      </c>
      <c r="H40" s="1">
        <v>995</v>
      </c>
      <c r="I40" s="1">
        <v>1093</v>
      </c>
      <c r="J40" s="1">
        <v>1216</v>
      </c>
      <c r="K40" s="1">
        <v>1304</v>
      </c>
      <c r="L40" s="1">
        <v>1376</v>
      </c>
      <c r="M40" s="1">
        <v>1450</v>
      </c>
      <c r="N40" s="1">
        <v>1596</v>
      </c>
      <c r="O40" s="1">
        <v>1785</v>
      </c>
    </row>
    <row r="41" ht="15.75" customHeight="1" spans="1:15">
      <c r="A41" s="1"/>
      <c r="B41" s="1"/>
      <c r="C41" s="1"/>
      <c r="D41" s="1">
        <f t="shared" ref="D41:O41" si="13">ROUND((D40/D4)*100,2)</f>
        <v>608</v>
      </c>
      <c r="E41" s="1">
        <f t="shared" si="13"/>
        <v>608.88</v>
      </c>
      <c r="F41" s="1">
        <f t="shared" si="13"/>
        <v>589.84</v>
      </c>
      <c r="G41" s="1">
        <f t="shared" si="13"/>
        <v>621.89</v>
      </c>
      <c r="H41" s="1">
        <f t="shared" si="13"/>
        <v>636.67</v>
      </c>
      <c r="I41" s="1">
        <f t="shared" si="13"/>
        <v>655.21</v>
      </c>
      <c r="J41" s="1">
        <f t="shared" si="13"/>
        <v>677.9</v>
      </c>
      <c r="K41" s="1">
        <f t="shared" si="13"/>
        <v>679.78</v>
      </c>
      <c r="L41" s="1">
        <f t="shared" si="13"/>
        <v>694.47</v>
      </c>
      <c r="M41" s="1">
        <f t="shared" si="13"/>
        <v>725.07</v>
      </c>
      <c r="N41" s="1">
        <f t="shared" si="13"/>
        <v>769.23</v>
      </c>
      <c r="O41" s="1">
        <f t="shared" si="13"/>
        <v>806.98</v>
      </c>
    </row>
    <row r="42" ht="15.75" customHeight="1" spans="1:15">
      <c r="A42" s="1"/>
      <c r="B42" s="1"/>
      <c r="C42" s="1" t="s">
        <v>21</v>
      </c>
      <c r="D42" s="1">
        <v>436</v>
      </c>
      <c r="E42" s="1">
        <v>503</v>
      </c>
      <c r="F42" s="1">
        <v>631</v>
      </c>
      <c r="G42" s="1">
        <v>671</v>
      </c>
      <c r="H42" s="1">
        <v>740</v>
      </c>
      <c r="I42" s="1">
        <v>801</v>
      </c>
      <c r="J42" s="1">
        <v>906</v>
      </c>
      <c r="K42" s="1">
        <v>985</v>
      </c>
      <c r="L42" s="1">
        <v>1044</v>
      </c>
      <c r="M42" s="1">
        <v>1122</v>
      </c>
      <c r="N42" s="1">
        <v>1238</v>
      </c>
      <c r="O42" s="1">
        <v>1382</v>
      </c>
    </row>
    <row r="43" ht="15.75" customHeight="1" spans="1:15">
      <c r="A43" s="1"/>
      <c r="B43" s="1"/>
      <c r="C43" s="1"/>
      <c r="D43" s="1">
        <f t="shared" ref="D43:O43" si="14">ROUND((D42/D4)*100,2)</f>
        <v>436</v>
      </c>
      <c r="E43" s="1">
        <f t="shared" si="14"/>
        <v>433.81</v>
      </c>
      <c r="F43" s="1">
        <f t="shared" si="14"/>
        <v>444.14</v>
      </c>
      <c r="G43" s="1">
        <f t="shared" si="14"/>
        <v>456.06</v>
      </c>
      <c r="H43" s="1">
        <f t="shared" si="14"/>
        <v>473.5</v>
      </c>
      <c r="I43" s="1">
        <f t="shared" si="14"/>
        <v>480.17</v>
      </c>
      <c r="J43" s="1">
        <f t="shared" si="14"/>
        <v>505.08</v>
      </c>
      <c r="K43" s="1">
        <f t="shared" si="14"/>
        <v>513.48</v>
      </c>
      <c r="L43" s="1">
        <f t="shared" si="14"/>
        <v>526.91</v>
      </c>
      <c r="M43" s="1">
        <f t="shared" si="14"/>
        <v>561.06</v>
      </c>
      <c r="N43" s="1">
        <f t="shared" si="14"/>
        <v>596.69</v>
      </c>
      <c r="O43" s="1">
        <f t="shared" si="14"/>
        <v>624.79</v>
      </c>
    </row>
    <row r="44" ht="15.75" customHeight="1" spans="1:15">
      <c r="A44" s="1"/>
      <c r="B44" s="1"/>
      <c r="C44" s="1" t="s">
        <v>22</v>
      </c>
      <c r="D44" s="1">
        <v>353</v>
      </c>
      <c r="E44" s="1">
        <v>407</v>
      </c>
      <c r="F44" s="1">
        <v>499</v>
      </c>
      <c r="G44" s="1">
        <v>556</v>
      </c>
      <c r="H44" s="1">
        <v>593</v>
      </c>
      <c r="I44" s="1">
        <v>654</v>
      </c>
      <c r="J44" s="1">
        <v>740</v>
      </c>
      <c r="K44" s="1">
        <v>816</v>
      </c>
      <c r="L44" s="1">
        <v>867</v>
      </c>
      <c r="M44" s="1">
        <v>936</v>
      </c>
      <c r="N44" s="1">
        <v>1025</v>
      </c>
      <c r="O44" s="1">
        <v>1133</v>
      </c>
    </row>
    <row r="45" ht="15.75" customHeight="1" spans="1:15">
      <c r="A45" s="1"/>
      <c r="B45" s="1"/>
      <c r="C45" s="1"/>
      <c r="D45" s="1">
        <f t="shared" ref="D45:O45" si="15">ROUND((D44/D4)*100,2)</f>
        <v>353</v>
      </c>
      <c r="E45" s="1">
        <f t="shared" si="15"/>
        <v>351.01</v>
      </c>
      <c r="F45" s="1">
        <f t="shared" si="15"/>
        <v>351.23</v>
      </c>
      <c r="G45" s="1">
        <f t="shared" si="15"/>
        <v>377.89</v>
      </c>
      <c r="H45" s="1">
        <f t="shared" si="15"/>
        <v>379.44</v>
      </c>
      <c r="I45" s="1">
        <f t="shared" si="15"/>
        <v>392.05</v>
      </c>
      <c r="J45" s="1">
        <f t="shared" si="15"/>
        <v>412.54</v>
      </c>
      <c r="K45" s="1">
        <f t="shared" si="15"/>
        <v>425.38</v>
      </c>
      <c r="L45" s="1">
        <f t="shared" si="15"/>
        <v>437.57</v>
      </c>
      <c r="M45" s="1">
        <f t="shared" si="15"/>
        <v>468.05</v>
      </c>
      <c r="N45" s="1">
        <f t="shared" si="15"/>
        <v>494.02</v>
      </c>
      <c r="O45" s="1">
        <f t="shared" si="15"/>
        <v>512.22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workbookViewId="0">
      <selection activeCell="A1" sqref="A1:Q32"/>
    </sheetView>
  </sheetViews>
  <sheetFormatPr defaultColWidth="14.4285714285714" defaultRowHeight="15" customHeight="1"/>
  <cols>
    <col min="1" max="15" width="9.14285714285714" customWidth="1"/>
    <col min="16" max="17" width="12.8571428571429" customWidth="1"/>
    <col min="18" max="25" width="9.14285714285714" customWidth="1"/>
  </cols>
  <sheetData>
    <row r="1" ht="15.75" spans="1:17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6" t="s">
        <v>30</v>
      </c>
      <c r="H1" s="5" t="s">
        <v>31</v>
      </c>
      <c r="I1" s="5" t="s">
        <v>32</v>
      </c>
      <c r="J1" s="6" t="s">
        <v>33</v>
      </c>
      <c r="K1" s="5" t="s">
        <v>34</v>
      </c>
      <c r="L1" s="6" t="s">
        <v>35</v>
      </c>
      <c r="M1" s="5" t="s">
        <v>36</v>
      </c>
      <c r="N1" s="6" t="s">
        <v>37</v>
      </c>
      <c r="O1" s="5" t="s">
        <v>38</v>
      </c>
      <c r="P1" s="6" t="s">
        <v>39</v>
      </c>
      <c r="Q1" s="6" t="s">
        <v>40</v>
      </c>
    </row>
    <row r="2" ht="15.75" spans="1:17">
      <c r="A2" s="5">
        <v>31</v>
      </c>
      <c r="B2" s="7">
        <v>1988</v>
      </c>
      <c r="C2" s="8">
        <v>0.1313</v>
      </c>
      <c r="D2" s="8">
        <v>0.1353</v>
      </c>
      <c r="E2" s="8">
        <v>0.13</v>
      </c>
      <c r="F2" s="8">
        <v>0.1311</v>
      </c>
      <c r="G2" s="8">
        <v>0.1324</v>
      </c>
      <c r="H2" s="8">
        <v>0.1406</v>
      </c>
      <c r="I2" s="8">
        <v>0.1414</v>
      </c>
      <c r="J2" s="8">
        <v>0.1395</v>
      </c>
      <c r="K2" s="8">
        <v>0.1533</v>
      </c>
      <c r="L2" s="8">
        <v>0.1416</v>
      </c>
      <c r="M2" s="8">
        <v>0.1502</v>
      </c>
      <c r="N2" s="8">
        <v>0.1503</v>
      </c>
      <c r="O2" s="8">
        <v>0.1397</v>
      </c>
      <c r="P2" s="13">
        <f>100*(100%+O2)</f>
        <v>113.97</v>
      </c>
      <c r="Q2" s="1" t="s">
        <v>41</v>
      </c>
    </row>
    <row r="3" ht="15.75" spans="1:17">
      <c r="A3" s="5">
        <v>30</v>
      </c>
      <c r="B3" s="7">
        <v>1989</v>
      </c>
      <c r="C3" s="8">
        <v>0.1011</v>
      </c>
      <c r="D3" s="8">
        <v>0.0881</v>
      </c>
      <c r="E3" s="8">
        <v>0.1033</v>
      </c>
      <c r="F3" s="8">
        <v>0.1041</v>
      </c>
      <c r="G3" s="8">
        <v>0.1017</v>
      </c>
      <c r="H3" s="8">
        <v>0.1107</v>
      </c>
      <c r="I3" s="8">
        <v>0.1057</v>
      </c>
      <c r="J3" s="8">
        <v>0.1259</v>
      </c>
      <c r="K3" s="8">
        <v>0.1262</v>
      </c>
      <c r="L3" s="8">
        <v>0.1331</v>
      </c>
      <c r="M3" s="8">
        <v>0.1308</v>
      </c>
      <c r="N3" s="8">
        <v>0.151</v>
      </c>
      <c r="O3" s="8">
        <v>0.1151</v>
      </c>
      <c r="P3" s="13">
        <f t="shared" ref="P3:P31" si="0">P2*(100%+O3)</f>
        <v>127.087947</v>
      </c>
      <c r="Q3" s="1" t="s">
        <v>41</v>
      </c>
    </row>
    <row r="4" ht="15.75" spans="1:17">
      <c r="A4" s="5">
        <v>29</v>
      </c>
      <c r="B4" s="7">
        <v>1990</v>
      </c>
      <c r="C4" s="8">
        <v>0.1922</v>
      </c>
      <c r="D4" s="8">
        <v>0.22</v>
      </c>
      <c r="E4" s="8">
        <v>0.2228</v>
      </c>
      <c r="F4" s="8">
        <v>0.2258</v>
      </c>
      <c r="G4" s="8">
        <v>0.2328</v>
      </c>
      <c r="H4" s="8">
        <v>0.2241</v>
      </c>
      <c r="I4" s="8">
        <v>0.2403</v>
      </c>
      <c r="J4" s="8">
        <v>0.209</v>
      </c>
      <c r="K4" s="8">
        <v>0.2055</v>
      </c>
      <c r="L4" s="8">
        <v>0.1952</v>
      </c>
      <c r="M4" s="8">
        <v>0.2188</v>
      </c>
      <c r="N4" s="8">
        <v>0.1962</v>
      </c>
      <c r="O4" s="8">
        <v>0.2152</v>
      </c>
      <c r="P4" s="13">
        <f t="shared" si="0"/>
        <v>154.4372731944</v>
      </c>
      <c r="Q4" s="1" t="s">
        <v>41</v>
      </c>
    </row>
    <row r="5" ht="15.75" spans="1:17">
      <c r="A5" s="5">
        <v>28</v>
      </c>
      <c r="B5" s="7">
        <v>1991</v>
      </c>
      <c r="C5" s="8">
        <v>0.1539</v>
      </c>
      <c r="D5" s="8">
        <v>0.137</v>
      </c>
      <c r="E5" s="8">
        <v>0.1432</v>
      </c>
      <c r="F5" s="8">
        <v>0.1397</v>
      </c>
      <c r="G5" s="8">
        <v>0.1356</v>
      </c>
      <c r="H5" s="8">
        <v>0.1368</v>
      </c>
      <c r="I5" s="8">
        <v>0.117</v>
      </c>
      <c r="J5" s="8">
        <v>0.1204</v>
      </c>
      <c r="K5" s="8">
        <v>0.1011</v>
      </c>
      <c r="L5" s="8">
        <v>0.1063</v>
      </c>
      <c r="M5" s="8">
        <v>0.0914</v>
      </c>
      <c r="N5" s="8">
        <v>0.0901</v>
      </c>
      <c r="O5" s="8">
        <v>0.1227</v>
      </c>
      <c r="P5" s="13">
        <f t="shared" si="0"/>
        <v>173.386726615353</v>
      </c>
      <c r="Q5" s="1" t="s">
        <v>41</v>
      </c>
    </row>
    <row r="6" ht="15.75" spans="1:17">
      <c r="A6" s="5">
        <v>27</v>
      </c>
      <c r="B6" s="7">
        <v>1992</v>
      </c>
      <c r="C6" s="8">
        <v>0.1214</v>
      </c>
      <c r="D6" s="8">
        <v>0.1073</v>
      </c>
      <c r="E6" s="8">
        <v>0.095</v>
      </c>
      <c r="F6" s="8">
        <v>0.0989</v>
      </c>
      <c r="G6" s="8">
        <v>0.1024</v>
      </c>
      <c r="H6" s="8">
        <v>0.1248</v>
      </c>
      <c r="I6" s="8">
        <v>0.1079</v>
      </c>
      <c r="J6" s="8">
        <v>0.0975</v>
      </c>
      <c r="K6" s="8">
        <v>0.1262</v>
      </c>
      <c r="L6" s="8">
        <v>0.1249</v>
      </c>
      <c r="M6" s="8">
        <v>0.1193</v>
      </c>
      <c r="N6" s="8">
        <v>0.1382</v>
      </c>
      <c r="O6" s="8">
        <v>0.1136</v>
      </c>
      <c r="P6" s="13">
        <f t="shared" si="0"/>
        <v>193.083458758857</v>
      </c>
      <c r="Q6" s="1" t="s">
        <v>41</v>
      </c>
    </row>
    <row r="7" ht="15.75" spans="1:17">
      <c r="A7" s="5">
        <v>26</v>
      </c>
      <c r="B7" s="7">
        <v>1993</v>
      </c>
      <c r="C7" s="8">
        <v>0.1489</v>
      </c>
      <c r="D7" s="8">
        <v>0.1568</v>
      </c>
      <c r="E7" s="8">
        <v>0.1298</v>
      </c>
      <c r="F7" s="8">
        <v>0.099</v>
      </c>
      <c r="G7" s="8">
        <v>0.1058</v>
      </c>
      <c r="H7" s="8">
        <v>0.0926</v>
      </c>
      <c r="I7" s="8">
        <v>0.123</v>
      </c>
      <c r="J7" s="8">
        <v>0.1349</v>
      </c>
      <c r="K7" s="8">
        <v>0.1063</v>
      </c>
      <c r="L7" s="8">
        <v>0.101</v>
      </c>
      <c r="M7" s="8">
        <v>0.1136</v>
      </c>
      <c r="N7" s="8">
        <v>0.1032</v>
      </c>
      <c r="O7" s="8">
        <v>0.1179</v>
      </c>
      <c r="P7" s="13">
        <f t="shared" si="0"/>
        <v>215.847998546526</v>
      </c>
      <c r="Q7" s="1" t="s">
        <v>41</v>
      </c>
    </row>
    <row r="8" ht="15.75" spans="1:17">
      <c r="A8" s="5">
        <v>25</v>
      </c>
      <c r="B8" s="7">
        <v>1994</v>
      </c>
      <c r="C8" s="8">
        <v>0.1024</v>
      </c>
      <c r="D8" s="8">
        <v>0.1211</v>
      </c>
      <c r="E8" s="8">
        <v>0.1453</v>
      </c>
      <c r="F8" s="8">
        <v>0.1698</v>
      </c>
      <c r="G8" s="8">
        <v>0.1209</v>
      </c>
      <c r="H8" s="8">
        <v>0.098</v>
      </c>
      <c r="I8" s="8">
        <v>0.057</v>
      </c>
      <c r="J8" s="8">
        <v>0.0675</v>
      </c>
      <c r="K8" s="8">
        <v>0.0419</v>
      </c>
      <c r="L8" s="8">
        <v>0.0328</v>
      </c>
      <c r="M8" s="8">
        <v>0.0277</v>
      </c>
      <c r="N8" s="8">
        <v>0.0421</v>
      </c>
      <c r="O8" s="8">
        <v>0.0855</v>
      </c>
      <c r="P8" s="13">
        <f t="shared" si="0"/>
        <v>234.303002422254</v>
      </c>
      <c r="Q8" s="1" t="s">
        <v>41</v>
      </c>
    </row>
    <row r="9" ht="15.75" spans="1:17">
      <c r="A9" s="5">
        <v>24</v>
      </c>
      <c r="B9" s="7">
        <v>1995</v>
      </c>
      <c r="C9" s="8">
        <v>0.0242</v>
      </c>
      <c r="D9" s="8">
        <v>0.0104</v>
      </c>
      <c r="E9" s="9">
        <v>-0.0089</v>
      </c>
      <c r="F9" s="8">
        <v>0.0071</v>
      </c>
      <c r="G9" s="8">
        <v>0.0806</v>
      </c>
      <c r="H9" s="8">
        <v>0.1002</v>
      </c>
      <c r="I9" s="8">
        <v>0.1292</v>
      </c>
      <c r="J9" s="8">
        <v>0.0858</v>
      </c>
      <c r="K9" s="8">
        <v>0.107</v>
      </c>
      <c r="L9" s="8">
        <v>0.1355</v>
      </c>
      <c r="M9" s="8">
        <v>0.1453</v>
      </c>
      <c r="N9" s="8">
        <v>0.1151</v>
      </c>
      <c r="O9" s="8">
        <v>0.0776</v>
      </c>
      <c r="P9" s="13">
        <f t="shared" si="0"/>
        <v>252.484915410221</v>
      </c>
      <c r="Q9" s="1" t="s">
        <v>41</v>
      </c>
    </row>
    <row r="10" ht="15.75" spans="1:17">
      <c r="A10" s="5">
        <v>23</v>
      </c>
      <c r="B10" s="7">
        <v>1996</v>
      </c>
      <c r="C10" s="8">
        <v>0.1117</v>
      </c>
      <c r="D10" s="8">
        <v>0.1184</v>
      </c>
      <c r="E10" s="8">
        <v>0.1362</v>
      </c>
      <c r="F10" s="8">
        <v>0.1429</v>
      </c>
      <c r="G10" s="8">
        <v>0.1385</v>
      </c>
      <c r="H10" s="8">
        <v>0.1636</v>
      </c>
      <c r="I10" s="8">
        <v>0.1561</v>
      </c>
      <c r="J10" s="8">
        <v>0.1916</v>
      </c>
      <c r="K10" s="8">
        <v>0.2154</v>
      </c>
      <c r="L10" s="8">
        <v>0.1988</v>
      </c>
      <c r="M10" s="8">
        <v>0.1653</v>
      </c>
      <c r="N10" s="8">
        <v>0.168</v>
      </c>
      <c r="O10" s="8">
        <v>0.1588</v>
      </c>
      <c r="P10" s="13">
        <f t="shared" si="0"/>
        <v>292.579519977364</v>
      </c>
      <c r="Q10" s="1" t="s">
        <v>41</v>
      </c>
    </row>
    <row r="11" ht="15.75" spans="1:17">
      <c r="A11" s="5">
        <v>22</v>
      </c>
      <c r="B11" s="7">
        <v>1997</v>
      </c>
      <c r="C11" s="8">
        <v>0.1674</v>
      </c>
      <c r="D11" s="8">
        <v>0.1557</v>
      </c>
      <c r="E11" s="8">
        <v>0.1426</v>
      </c>
      <c r="F11" s="8">
        <v>0.1128</v>
      </c>
      <c r="G11" s="8">
        <v>0.0784</v>
      </c>
      <c r="H11" s="8">
        <v>0.0392</v>
      </c>
      <c r="I11" s="8">
        <v>0.0725</v>
      </c>
      <c r="J11" s="8">
        <v>0.0706</v>
      </c>
      <c r="K11" s="8">
        <v>0.0645</v>
      </c>
      <c r="L11" s="8">
        <v>0.0655</v>
      </c>
      <c r="M11" s="8">
        <v>0.0881</v>
      </c>
      <c r="N11" s="8">
        <v>0.1099</v>
      </c>
      <c r="O11" s="8">
        <v>0.0973</v>
      </c>
      <c r="P11" s="13">
        <f t="shared" si="0"/>
        <v>321.047507271162</v>
      </c>
      <c r="Q11" s="1" t="s">
        <v>41</v>
      </c>
    </row>
    <row r="12" ht="15.75" spans="1:17">
      <c r="A12" s="5">
        <v>21</v>
      </c>
      <c r="B12" s="7">
        <v>1998</v>
      </c>
      <c r="C12" s="8">
        <v>0.1318</v>
      </c>
      <c r="D12" s="8">
        <v>0.1213</v>
      </c>
      <c r="E12" s="8">
        <v>0.1141</v>
      </c>
      <c r="F12" s="8">
        <v>0.1033</v>
      </c>
      <c r="G12" s="8">
        <v>0.1213</v>
      </c>
      <c r="H12" s="8">
        <v>0.141</v>
      </c>
      <c r="I12" s="8">
        <v>0.105</v>
      </c>
      <c r="J12" s="8">
        <v>0.0681</v>
      </c>
      <c r="K12" s="8">
        <v>0.058</v>
      </c>
      <c r="L12" s="8">
        <v>0.0755</v>
      </c>
      <c r="M12" s="8">
        <v>0.058</v>
      </c>
      <c r="N12" s="8">
        <v>0.0349</v>
      </c>
      <c r="O12" s="8">
        <v>0.0944</v>
      </c>
      <c r="P12" s="13">
        <f t="shared" si="0"/>
        <v>351.354391957559</v>
      </c>
      <c r="Q12" s="1" t="s">
        <v>41</v>
      </c>
    </row>
    <row r="13" ht="15.75" spans="1:17">
      <c r="A13" s="5">
        <v>20</v>
      </c>
      <c r="B13" s="7">
        <v>1999</v>
      </c>
      <c r="C13" s="8">
        <v>0.0382</v>
      </c>
      <c r="D13" s="8">
        <v>0.0499</v>
      </c>
      <c r="E13" s="8">
        <v>0.0503</v>
      </c>
      <c r="F13" s="8">
        <v>0.0775</v>
      </c>
      <c r="G13" s="8">
        <v>0.0659</v>
      </c>
      <c r="H13" s="8">
        <v>0.0343</v>
      </c>
      <c r="I13" s="8">
        <v>0.0156</v>
      </c>
      <c r="J13" s="8">
        <v>0.0472</v>
      </c>
      <c r="K13" s="8">
        <v>0.0585</v>
      </c>
      <c r="L13" s="8">
        <v>0.0504</v>
      </c>
      <c r="M13" s="8">
        <v>0.042</v>
      </c>
      <c r="N13" s="8">
        <v>0.0398</v>
      </c>
      <c r="O13" s="8">
        <v>0.0475</v>
      </c>
      <c r="P13" s="13">
        <f t="shared" si="0"/>
        <v>368.043725575544</v>
      </c>
      <c r="Q13" s="1" t="s">
        <v>41</v>
      </c>
    </row>
    <row r="14" ht="15.75" spans="1:17">
      <c r="A14" s="5">
        <v>19</v>
      </c>
      <c r="B14" s="7">
        <v>2000</v>
      </c>
      <c r="C14" s="8">
        <v>0.0033</v>
      </c>
      <c r="D14" s="8">
        <v>0.0194</v>
      </c>
      <c r="E14" s="8">
        <v>0.0447</v>
      </c>
      <c r="F14" s="8">
        <v>0.0367</v>
      </c>
      <c r="G14" s="8">
        <v>0.0238</v>
      </c>
      <c r="H14" s="8">
        <v>0.068</v>
      </c>
      <c r="I14" s="8">
        <v>0.1014</v>
      </c>
      <c r="J14" s="8">
        <v>0.0988</v>
      </c>
      <c r="K14" s="8">
        <v>0.0846</v>
      </c>
      <c r="L14" s="8">
        <v>0.0887</v>
      </c>
      <c r="M14" s="8">
        <v>0.0756</v>
      </c>
      <c r="N14" s="8">
        <v>0.1084</v>
      </c>
      <c r="O14" s="8">
        <v>0.0628</v>
      </c>
      <c r="P14" s="13">
        <f t="shared" si="0"/>
        <v>391.156871541688</v>
      </c>
      <c r="Q14" s="1" t="s">
        <v>41</v>
      </c>
    </row>
    <row r="15" ht="15.75" spans="1:17">
      <c r="A15" s="5">
        <v>18</v>
      </c>
      <c r="B15" s="7">
        <v>2001</v>
      </c>
      <c r="C15" s="8">
        <v>0.1617</v>
      </c>
      <c r="D15" s="8">
        <v>0.1662</v>
      </c>
      <c r="E15" s="8">
        <v>0.1321</v>
      </c>
      <c r="F15" s="8">
        <v>0.1387</v>
      </c>
      <c r="G15" s="8">
        <v>0.1626</v>
      </c>
      <c r="H15" s="8">
        <v>0.1467</v>
      </c>
      <c r="I15" s="8">
        <v>0.1337</v>
      </c>
      <c r="J15" s="8">
        <v>0.1142</v>
      </c>
      <c r="K15" s="8">
        <v>0.1495</v>
      </c>
      <c r="L15" s="8">
        <v>0.13</v>
      </c>
      <c r="M15" s="8">
        <v>0.1485</v>
      </c>
      <c r="N15" s="8">
        <v>0.1082</v>
      </c>
      <c r="O15" s="8">
        <v>0.141</v>
      </c>
      <c r="P15" s="13">
        <f t="shared" si="0"/>
        <v>446.309990429066</v>
      </c>
      <c r="Q15" s="1" t="s">
        <v>41</v>
      </c>
    </row>
    <row r="16" ht="15.75" spans="1:17">
      <c r="A16" s="5">
        <v>17</v>
      </c>
      <c r="B16" s="7">
        <v>2002</v>
      </c>
      <c r="C16" s="8">
        <v>0.089</v>
      </c>
      <c r="D16" s="8">
        <v>0.0851</v>
      </c>
      <c r="E16" s="8">
        <v>0.1142</v>
      </c>
      <c r="F16" s="8">
        <v>0.0826</v>
      </c>
      <c r="G16" s="8">
        <v>0.0999</v>
      </c>
      <c r="H16" s="8">
        <v>0.1071</v>
      </c>
      <c r="I16" s="8">
        <v>0.108</v>
      </c>
      <c r="J16" s="8">
        <v>0.1009</v>
      </c>
      <c r="K16" s="8">
        <v>0.0739</v>
      </c>
      <c r="L16" s="8">
        <v>0.0815</v>
      </c>
      <c r="M16" s="8">
        <v>0.0905</v>
      </c>
      <c r="N16" s="8">
        <v>0.1129</v>
      </c>
      <c r="O16" s="8">
        <v>0.0955</v>
      </c>
      <c r="P16" s="13">
        <f t="shared" si="0"/>
        <v>488.932594515041</v>
      </c>
      <c r="Q16" s="1" t="s">
        <v>41</v>
      </c>
    </row>
    <row r="17" ht="15.75" spans="1:17">
      <c r="A17" s="5">
        <v>16</v>
      </c>
      <c r="B17" s="7">
        <v>2003</v>
      </c>
      <c r="C17" s="8">
        <v>0.1363</v>
      </c>
      <c r="D17" s="8">
        <v>0.1158</v>
      </c>
      <c r="E17" s="8">
        <v>0.1002</v>
      </c>
      <c r="F17" s="8">
        <v>0.1152</v>
      </c>
      <c r="G17" s="8">
        <v>0.0764</v>
      </c>
      <c r="H17" s="8">
        <v>0.0505</v>
      </c>
      <c r="I17" s="8">
        <v>0.0531</v>
      </c>
      <c r="J17" s="8">
        <v>0.0808</v>
      </c>
      <c r="K17" s="8">
        <v>0.1017</v>
      </c>
      <c r="L17" s="8">
        <v>0.0943</v>
      </c>
      <c r="M17" s="8">
        <v>0.0866</v>
      </c>
      <c r="N17" s="8">
        <v>0.0728</v>
      </c>
      <c r="O17" s="8">
        <v>0.0903</v>
      </c>
      <c r="P17" s="13">
        <f t="shared" si="0"/>
        <v>533.08320779975</v>
      </c>
      <c r="Q17" s="1" t="s">
        <v>41</v>
      </c>
    </row>
    <row r="18" ht="15.75" spans="1:17">
      <c r="A18" s="5">
        <v>15</v>
      </c>
      <c r="B18" s="7">
        <v>2004</v>
      </c>
      <c r="C18" s="8">
        <v>0.0482</v>
      </c>
      <c r="D18" s="8">
        <v>0.0551</v>
      </c>
      <c r="E18" s="8">
        <v>0.0576</v>
      </c>
      <c r="F18" s="8">
        <v>0.069</v>
      </c>
      <c r="G18" s="8">
        <v>0.0702</v>
      </c>
      <c r="H18" s="8">
        <v>0.0766</v>
      </c>
      <c r="I18" s="8">
        <v>0.098</v>
      </c>
      <c r="J18" s="8">
        <v>0.1096</v>
      </c>
      <c r="K18" s="8">
        <v>0.115</v>
      </c>
      <c r="L18" s="8">
        <v>0.1205</v>
      </c>
      <c r="M18" s="8">
        <v>0.1292</v>
      </c>
      <c r="N18" s="8">
        <v>0.1295</v>
      </c>
      <c r="O18" s="8">
        <v>0.0899</v>
      </c>
      <c r="P18" s="13">
        <f t="shared" si="0"/>
        <v>581.007388180947</v>
      </c>
      <c r="Q18" s="1" t="s">
        <v>41</v>
      </c>
    </row>
    <row r="19" ht="15.75" spans="1:17">
      <c r="A19" s="5">
        <v>14</v>
      </c>
      <c r="B19" s="7">
        <v>2005</v>
      </c>
      <c r="C19" s="8">
        <v>0.1217</v>
      </c>
      <c r="D19" s="8">
        <v>0.1207</v>
      </c>
      <c r="E19" s="8">
        <v>0.1334</v>
      </c>
      <c r="F19" s="8">
        <v>0.1335</v>
      </c>
      <c r="G19" s="8">
        <v>0.1277</v>
      </c>
      <c r="H19" s="8">
        <v>0.1239</v>
      </c>
      <c r="I19" s="8">
        <v>0.1135</v>
      </c>
      <c r="J19" s="8">
        <v>0.1074</v>
      </c>
      <c r="K19" s="8">
        <v>0.0921</v>
      </c>
      <c r="L19" s="8">
        <v>0.095</v>
      </c>
      <c r="M19" s="8">
        <v>0.0823</v>
      </c>
      <c r="N19" s="8">
        <v>0.0748</v>
      </c>
      <c r="O19" s="8">
        <v>0.1105</v>
      </c>
      <c r="P19" s="13">
        <f t="shared" si="0"/>
        <v>645.208704574942</v>
      </c>
      <c r="Q19" s="1" t="s">
        <v>41</v>
      </c>
    </row>
    <row r="20" ht="15.75" spans="1:17">
      <c r="A20" s="5">
        <v>13</v>
      </c>
      <c r="B20" s="7">
        <v>2006</v>
      </c>
      <c r="C20" s="8">
        <v>0.0732</v>
      </c>
      <c r="D20" s="8">
        <v>0.0828</v>
      </c>
      <c r="E20" s="8">
        <v>0.0785</v>
      </c>
      <c r="F20" s="8">
        <v>0.0806</v>
      </c>
      <c r="G20" s="8">
        <v>0.0928</v>
      </c>
      <c r="H20" s="8">
        <v>0.1056</v>
      </c>
      <c r="I20" s="8">
        <v>0.0996</v>
      </c>
      <c r="J20" s="8">
        <v>0.1001</v>
      </c>
      <c r="K20" s="8">
        <v>0.1107</v>
      </c>
      <c r="L20" s="8">
        <v>0.1159</v>
      </c>
      <c r="M20" s="8">
        <v>0.124</v>
      </c>
      <c r="N20" s="8">
        <v>0.1346</v>
      </c>
      <c r="O20" s="8">
        <v>0.0998</v>
      </c>
      <c r="P20" s="13">
        <f t="shared" si="0"/>
        <v>709.600533291521</v>
      </c>
      <c r="Q20" s="1">
        <v>100</v>
      </c>
    </row>
    <row r="21" ht="15.75" customHeight="1" spans="1:17">
      <c r="A21" s="5">
        <v>12</v>
      </c>
      <c r="B21" s="7">
        <v>2007</v>
      </c>
      <c r="C21" s="8">
        <v>0.1371</v>
      </c>
      <c r="D21" s="8">
        <v>0.1522</v>
      </c>
      <c r="E21" s="8">
        <v>0.1507</v>
      </c>
      <c r="F21" s="8">
        <v>0.1434</v>
      </c>
      <c r="G21" s="8">
        <v>0.1317</v>
      </c>
      <c r="H21" s="8">
        <v>0.1558</v>
      </c>
      <c r="I21" s="8">
        <v>0.1543</v>
      </c>
      <c r="J21" s="8">
        <v>0.165</v>
      </c>
      <c r="K21" s="8">
        <v>0.1617</v>
      </c>
      <c r="L21" s="8">
        <v>0.1816</v>
      </c>
      <c r="M21" s="8">
        <v>0.1935</v>
      </c>
      <c r="N21" s="8">
        <v>0.1873</v>
      </c>
      <c r="O21" s="8">
        <v>0.1595</v>
      </c>
      <c r="P21" s="13">
        <f t="shared" si="0"/>
        <v>822.781818351519</v>
      </c>
      <c r="Q21" s="1">
        <f t="shared" ref="Q21:Q31" si="1">Q20*(100%+O21)</f>
        <v>115.95</v>
      </c>
    </row>
    <row r="22" ht="15.75" customHeight="1" spans="1:17">
      <c r="A22" s="5">
        <v>11</v>
      </c>
      <c r="B22" s="7">
        <v>2008</v>
      </c>
      <c r="C22" s="8">
        <v>0.2088</v>
      </c>
      <c r="D22" s="8">
        <v>0.2162</v>
      </c>
      <c r="E22" s="8">
        <v>0.2367</v>
      </c>
      <c r="F22" s="8">
        <v>0.2492</v>
      </c>
      <c r="G22" s="8">
        <v>0.258</v>
      </c>
      <c r="H22" s="8">
        <v>0.2831</v>
      </c>
      <c r="I22" s="8">
        <v>0.2663</v>
      </c>
      <c r="J22" s="8">
        <v>0.2483</v>
      </c>
      <c r="K22" s="8">
        <v>0.239</v>
      </c>
      <c r="L22" s="8">
        <v>0.1986</v>
      </c>
      <c r="M22" s="8">
        <v>0.1603</v>
      </c>
      <c r="N22" s="8">
        <v>0.1388</v>
      </c>
      <c r="O22" s="8">
        <v>0.2253</v>
      </c>
      <c r="P22" s="13">
        <f t="shared" si="0"/>
        <v>1008.15456202612</v>
      </c>
      <c r="Q22" s="1">
        <f t="shared" si="1"/>
        <v>142.073535</v>
      </c>
    </row>
    <row r="23" ht="15.75" customHeight="1" spans="1:17">
      <c r="A23" s="5">
        <v>10</v>
      </c>
      <c r="B23" s="7">
        <v>2009</v>
      </c>
      <c r="C23" s="8">
        <v>0.1045</v>
      </c>
      <c r="D23" s="8">
        <v>0.0745</v>
      </c>
      <c r="E23" s="8">
        <v>0.0524</v>
      </c>
      <c r="F23" s="8">
        <v>0.0261</v>
      </c>
      <c r="G23" s="8">
        <v>0.0359</v>
      </c>
      <c r="H23" s="8">
        <v>0.0075</v>
      </c>
      <c r="I23" s="8">
        <v>0.012</v>
      </c>
      <c r="J23" s="8">
        <v>0.0097</v>
      </c>
      <c r="K23" s="8">
        <v>0.0097</v>
      </c>
      <c r="L23" s="8">
        <v>0.0158</v>
      </c>
      <c r="M23" s="8">
        <v>0.0295</v>
      </c>
      <c r="N23" s="8">
        <v>0.0503</v>
      </c>
      <c r="O23" s="8">
        <v>0.0356</v>
      </c>
      <c r="P23" s="13">
        <f t="shared" si="0"/>
        <v>1044.04486443425</v>
      </c>
      <c r="Q23" s="1">
        <f t="shared" si="1"/>
        <v>147.131352846</v>
      </c>
    </row>
    <row r="24" ht="15.75" customHeight="1" spans="1:17">
      <c r="A24" s="5">
        <v>9</v>
      </c>
      <c r="B24" s="7">
        <v>2010</v>
      </c>
      <c r="C24" s="8">
        <v>0.0709</v>
      </c>
      <c r="D24" s="8">
        <v>0.0755</v>
      </c>
      <c r="E24" s="8">
        <v>0.0713</v>
      </c>
      <c r="F24" s="8">
        <v>0.0679</v>
      </c>
      <c r="G24" s="8">
        <v>0.0566</v>
      </c>
      <c r="H24" s="8">
        <v>0.0514</v>
      </c>
      <c r="I24" s="8">
        <v>0.0444</v>
      </c>
      <c r="J24" s="8">
        <v>0.0497</v>
      </c>
      <c r="K24" s="8">
        <v>0.0571</v>
      </c>
      <c r="L24" s="8">
        <v>0.065</v>
      </c>
      <c r="M24" s="8">
        <v>0.069</v>
      </c>
      <c r="N24" s="8">
        <v>0.0682</v>
      </c>
      <c r="O24" s="8">
        <v>0.0622</v>
      </c>
      <c r="P24" s="13">
        <f t="shared" si="0"/>
        <v>1108.98445500206</v>
      </c>
      <c r="Q24" s="1">
        <f t="shared" si="1"/>
        <v>156.282922993021</v>
      </c>
    </row>
    <row r="25" ht="15.75" customHeight="1" spans="1:17">
      <c r="A25" s="5">
        <v>8</v>
      </c>
      <c r="B25" s="7">
        <v>2011</v>
      </c>
      <c r="C25" s="8">
        <v>0.0627</v>
      </c>
      <c r="D25" s="8">
        <v>0.0723</v>
      </c>
      <c r="E25" s="8">
        <v>0.0773</v>
      </c>
      <c r="F25" s="8">
        <v>0.0882</v>
      </c>
      <c r="G25" s="8">
        <v>0.0814</v>
      </c>
      <c r="H25" s="8">
        <v>0.0708</v>
      </c>
      <c r="I25" s="8">
        <v>0.0744</v>
      </c>
      <c r="J25" s="8">
        <v>0.07</v>
      </c>
      <c r="K25" s="8">
        <v>0.0638</v>
      </c>
      <c r="L25" s="8">
        <v>0.0514</v>
      </c>
      <c r="M25" s="8">
        <v>0.0474</v>
      </c>
      <c r="N25" s="8">
        <v>0.0489</v>
      </c>
      <c r="O25" s="8">
        <v>0.0674</v>
      </c>
      <c r="P25" s="13">
        <f t="shared" si="0"/>
        <v>1183.73000726919</v>
      </c>
      <c r="Q25" s="1">
        <f t="shared" si="1"/>
        <v>166.816392002751</v>
      </c>
    </row>
    <row r="26" ht="15.75" customHeight="1" spans="1:17">
      <c r="A26" s="5">
        <v>7</v>
      </c>
      <c r="B26" s="7">
        <v>2012</v>
      </c>
      <c r="C26" s="8">
        <v>0.0375</v>
      </c>
      <c r="D26" s="8">
        <v>0.0271</v>
      </c>
      <c r="E26" s="8">
        <v>0.0544</v>
      </c>
      <c r="F26" s="8">
        <v>0.0611</v>
      </c>
      <c r="G26" s="8">
        <v>0.07</v>
      </c>
      <c r="H26" s="8">
        <v>0.0926</v>
      </c>
      <c r="I26" s="8">
        <v>0.0989</v>
      </c>
      <c r="J26" s="8">
        <v>0.0952</v>
      </c>
      <c r="K26" s="8">
        <v>0.091</v>
      </c>
      <c r="L26" s="8">
        <v>0.0891</v>
      </c>
      <c r="M26" s="8">
        <v>0.095</v>
      </c>
      <c r="N26" s="8">
        <v>0.092</v>
      </c>
      <c r="O26" s="8">
        <v>0.0753</v>
      </c>
      <c r="P26" s="13">
        <f t="shared" si="0"/>
        <v>1272.86487681656</v>
      </c>
      <c r="Q26" s="1">
        <f t="shared" si="1"/>
        <v>179.377666320558</v>
      </c>
    </row>
    <row r="27" ht="15.75" customHeight="1" spans="1:17">
      <c r="A27" s="5">
        <v>6</v>
      </c>
      <c r="B27" s="7">
        <v>2013</v>
      </c>
      <c r="C27" s="8">
        <v>0.098</v>
      </c>
      <c r="D27" s="8">
        <v>0.098</v>
      </c>
      <c r="E27" s="8">
        <v>0.075</v>
      </c>
      <c r="F27" s="8">
        <v>0.064</v>
      </c>
      <c r="G27" s="8">
        <v>0.0728</v>
      </c>
      <c r="H27" s="8">
        <v>0.0684</v>
      </c>
      <c r="I27" s="8">
        <v>0.0606</v>
      </c>
      <c r="J27" s="8">
        <v>0.0634</v>
      </c>
      <c r="K27" s="8">
        <v>0.0622</v>
      </c>
      <c r="L27" s="8">
        <v>0.0673</v>
      </c>
      <c r="M27" s="8">
        <v>0.0562</v>
      </c>
      <c r="N27" s="8">
        <v>0.0469</v>
      </c>
      <c r="O27" s="8">
        <v>0.0694</v>
      </c>
      <c r="P27" s="13">
        <f t="shared" si="0"/>
        <v>1361.20169926763</v>
      </c>
      <c r="Q27" s="1">
        <f t="shared" si="1"/>
        <v>191.826476363205</v>
      </c>
    </row>
    <row r="28" ht="15.75" customHeight="1" spans="1:17">
      <c r="A28" s="5">
        <v>5</v>
      </c>
      <c r="B28" s="7">
        <v>2014</v>
      </c>
      <c r="C28" s="8">
        <v>0.0441</v>
      </c>
      <c r="D28" s="8">
        <v>0.0416</v>
      </c>
      <c r="E28" s="8">
        <v>0.0416</v>
      </c>
      <c r="F28" s="8">
        <v>0.0494</v>
      </c>
      <c r="G28" s="8">
        <v>0.0322</v>
      </c>
      <c r="H28" s="8">
        <v>0.0278</v>
      </c>
      <c r="I28" s="8">
        <v>0.0362</v>
      </c>
      <c r="J28" s="8">
        <v>0.0346</v>
      </c>
      <c r="K28" s="8">
        <v>0.0347</v>
      </c>
      <c r="L28" s="8">
        <v>0.0165</v>
      </c>
      <c r="M28" s="8">
        <v>0.0153</v>
      </c>
      <c r="N28" s="8">
        <v>0.021</v>
      </c>
      <c r="O28" s="8">
        <v>0.0329</v>
      </c>
      <c r="P28" s="13">
        <f t="shared" si="0"/>
        <v>1405.98523517354</v>
      </c>
      <c r="Q28" s="1">
        <f t="shared" si="1"/>
        <v>198.137567435554</v>
      </c>
    </row>
    <row r="29" ht="15.75" customHeight="1" spans="1:17">
      <c r="A29" s="5">
        <v>4</v>
      </c>
      <c r="B29" s="7">
        <v>2015</v>
      </c>
      <c r="C29" s="8">
        <v>0.0321</v>
      </c>
      <c r="D29" s="8">
        <v>0.0062</v>
      </c>
      <c r="E29" s="8">
        <v>0.0011</v>
      </c>
      <c r="F29" s="8">
        <v>0.0006</v>
      </c>
      <c r="G29" s="8">
        <v>0.0017</v>
      </c>
      <c r="H29" s="8">
        <v>0.0011</v>
      </c>
      <c r="I29" s="9">
        <v>-0.0022</v>
      </c>
      <c r="J29" s="9">
        <v>-0.0022</v>
      </c>
      <c r="K29" s="9">
        <v>-0.0027</v>
      </c>
      <c r="L29" s="8">
        <v>0.0173</v>
      </c>
      <c r="M29" s="8">
        <v>0.0307</v>
      </c>
      <c r="N29" s="8">
        <v>0.0277</v>
      </c>
      <c r="O29" s="8">
        <v>0.0093</v>
      </c>
      <c r="P29" s="13">
        <f t="shared" si="0"/>
        <v>1419.06089786065</v>
      </c>
      <c r="Q29" s="1">
        <f t="shared" si="1"/>
        <v>199.980246812705</v>
      </c>
    </row>
    <row r="30" ht="15.75" customHeight="1" spans="1:17">
      <c r="A30" s="5">
        <v>3</v>
      </c>
      <c r="B30" s="7">
        <v>2016</v>
      </c>
      <c r="C30" s="8">
        <v>0.0093</v>
      </c>
      <c r="D30" s="8">
        <v>0.0274</v>
      </c>
      <c r="E30" s="8">
        <v>0.0202</v>
      </c>
      <c r="F30" s="8">
        <v>0.0314</v>
      </c>
      <c r="G30" s="8">
        <v>0.0484</v>
      </c>
      <c r="H30" s="8">
        <v>0.06</v>
      </c>
      <c r="I30" s="8">
        <v>0.0553</v>
      </c>
      <c r="J30" s="8">
        <v>0.0429</v>
      </c>
      <c r="K30" s="8">
        <v>0.0391</v>
      </c>
      <c r="L30" s="8">
        <v>0.0417</v>
      </c>
      <c r="M30" s="8">
        <v>0.0336</v>
      </c>
      <c r="N30" s="8">
        <v>0.041</v>
      </c>
      <c r="O30" s="8">
        <v>0.0375</v>
      </c>
      <c r="P30" s="13">
        <f t="shared" si="0"/>
        <v>1472.27568153043</v>
      </c>
      <c r="Q30" s="1">
        <f t="shared" si="1"/>
        <v>207.479506068181</v>
      </c>
    </row>
    <row r="31" ht="15.75" customHeight="1" spans="1:17">
      <c r="A31" s="5">
        <v>2</v>
      </c>
      <c r="B31" s="7">
        <v>2017</v>
      </c>
      <c r="C31" s="8">
        <v>0.0555</v>
      </c>
      <c r="D31" s="8">
        <v>0.0678</v>
      </c>
      <c r="E31" s="8">
        <v>0.0727</v>
      </c>
      <c r="F31" s="8">
        <v>0.0694</v>
      </c>
      <c r="G31" s="8">
        <v>0.06</v>
      </c>
      <c r="H31" s="8">
        <v>0.0609</v>
      </c>
      <c r="I31" s="8">
        <v>0.0483</v>
      </c>
      <c r="J31" s="8">
        <v>0.0598</v>
      </c>
      <c r="K31" s="8">
        <v>0.0707</v>
      </c>
      <c r="L31" s="8">
        <v>0.0776</v>
      </c>
      <c r="M31" s="8">
        <v>0.0767</v>
      </c>
      <c r="N31" s="8">
        <v>0.0715</v>
      </c>
      <c r="O31" s="8">
        <v>0.0661</v>
      </c>
      <c r="P31" s="13">
        <f t="shared" si="0"/>
        <v>1569.59310407959</v>
      </c>
      <c r="Q31" s="1">
        <f t="shared" si="1"/>
        <v>221.193901419288</v>
      </c>
    </row>
    <row r="32" ht="15.75" customHeight="1" spans="1:17">
      <c r="A32" s="5">
        <v>1</v>
      </c>
      <c r="B32" s="7">
        <v>2018</v>
      </c>
      <c r="C32" s="8">
        <v>0.0577</v>
      </c>
      <c r="D32" s="8">
        <v>0.0445</v>
      </c>
      <c r="E32" s="8">
        <v>0.042</v>
      </c>
      <c r="F32" s="8">
        <v>0.0376</v>
      </c>
      <c r="G32" s="8">
        <v>0.0398</v>
      </c>
      <c r="H32" s="8">
        <v>0.0441</v>
      </c>
      <c r="I32" s="8">
        <v>0.0536</v>
      </c>
      <c r="J32" s="8">
        <v>0.0589</v>
      </c>
      <c r="K32" s="14" t="s">
        <v>41</v>
      </c>
      <c r="L32" s="14" t="s">
        <v>41</v>
      </c>
      <c r="M32" s="14" t="s">
        <v>41</v>
      </c>
      <c r="N32" s="14" t="s">
        <v>41</v>
      </c>
      <c r="O32" s="14" t="s">
        <v>41</v>
      </c>
      <c r="P32" s="13" t="s">
        <v>41</v>
      </c>
      <c r="Q32" s="1" t="s">
        <v>41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 spans="2:3">
      <c r="B40" s="10"/>
      <c r="C40" s="10"/>
    </row>
    <row r="41" ht="15.75" customHeight="1" spans="2:3">
      <c r="B41" s="11"/>
      <c r="C41" s="12"/>
    </row>
    <row r="42" ht="15.75" customHeight="1" spans="2:3">
      <c r="B42" s="11"/>
      <c r="C42" s="12"/>
    </row>
    <row r="43" ht="15.75" customHeight="1" spans="2:3">
      <c r="B43" s="11"/>
      <c r="C43" s="12"/>
    </row>
    <row r="44" ht="15.75" customHeight="1" spans="2:3">
      <c r="B44" s="11"/>
      <c r="C44" s="12"/>
    </row>
    <row r="45" ht="15.75" customHeight="1" spans="2:3">
      <c r="B45" s="11"/>
      <c r="C45" s="12"/>
    </row>
    <row r="46" ht="15.75" customHeight="1" spans="2:3">
      <c r="B46" s="11"/>
      <c r="C46" s="12"/>
    </row>
    <row r="47" ht="15.75" customHeight="1" spans="2:3">
      <c r="B47" s="11"/>
      <c r="C47" s="12"/>
    </row>
    <row r="48" ht="15.75" customHeight="1" spans="2:3">
      <c r="B48" s="11"/>
      <c r="C48" s="12"/>
    </row>
    <row r="49" ht="15.75" customHeight="1" spans="2:3">
      <c r="B49" s="11"/>
      <c r="C49" s="12"/>
    </row>
    <row r="50" ht="15.75" customHeight="1" spans="2:3">
      <c r="B50" s="11"/>
      <c r="C50" s="12"/>
    </row>
    <row r="51" ht="15.75" customHeight="1" spans="2:3">
      <c r="B51" s="11"/>
      <c r="C51" s="12"/>
    </row>
    <row r="52" ht="15.75" customHeight="1" spans="2:3">
      <c r="B52" s="11"/>
      <c r="C52" s="12"/>
    </row>
    <row r="53" ht="15.75" customHeight="1" spans="2:3">
      <c r="B53" s="11"/>
      <c r="C53" s="12"/>
    </row>
    <row r="54" ht="15.75" customHeight="1" spans="2:3">
      <c r="B54" s="11"/>
      <c r="C54" s="12"/>
    </row>
    <row r="55" ht="15.75" customHeight="1" spans="2:3">
      <c r="B55" s="11"/>
      <c r="C55" s="12"/>
    </row>
    <row r="56" ht="15.75" customHeight="1" spans="2:3">
      <c r="B56" s="11"/>
      <c r="C56" s="12"/>
    </row>
    <row r="57" ht="15.75" customHeight="1" spans="2:3">
      <c r="B57" s="11"/>
      <c r="C57" s="12"/>
    </row>
    <row r="58" ht="15.75" customHeight="1" spans="2:3">
      <c r="B58" s="11"/>
      <c r="C58" s="12"/>
    </row>
    <row r="59" ht="15.75" customHeight="1" spans="2:3">
      <c r="B59" s="11"/>
      <c r="C59" s="12"/>
    </row>
    <row r="60" ht="15.75" customHeight="1" spans="2:3">
      <c r="B60" s="11"/>
      <c r="C60" s="12"/>
    </row>
    <row r="61" ht="15.75" customHeight="1" spans="2:3">
      <c r="B61" s="11"/>
      <c r="C61" s="12"/>
    </row>
    <row r="62" ht="15.75" customHeight="1" spans="2:3">
      <c r="B62" s="11"/>
      <c r="C62" s="12"/>
    </row>
    <row r="63" ht="15.75" customHeight="1" spans="2:3">
      <c r="B63" s="11"/>
      <c r="C63" s="12"/>
    </row>
    <row r="64" ht="15.75" customHeight="1" spans="2:3">
      <c r="B64" s="11"/>
      <c r="C64" s="12"/>
    </row>
    <row r="65" ht="15.75" customHeight="1" spans="2:3">
      <c r="B65" s="11"/>
      <c r="C65" s="12"/>
    </row>
    <row r="66" ht="15.75" customHeight="1" spans="2:3">
      <c r="B66" s="11"/>
      <c r="C66" s="12"/>
    </row>
    <row r="67" ht="15.75" customHeight="1" spans="2:3">
      <c r="B67" s="11"/>
      <c r="C67" s="12"/>
    </row>
    <row r="68" ht="15.75" customHeight="1" spans="2:3">
      <c r="B68" s="11"/>
      <c r="C68" s="12"/>
    </row>
    <row r="69" ht="15.75" customHeight="1" spans="2:3">
      <c r="B69" s="11"/>
      <c r="C69" s="12"/>
    </row>
    <row r="70" ht="15.75" customHeight="1" spans="2:3">
      <c r="B70" s="11"/>
      <c r="C70" s="12"/>
    </row>
    <row r="71" ht="15.75" customHeight="1" spans="2:3">
      <c r="B71" s="11"/>
      <c r="C71" s="12"/>
    </row>
    <row r="72" ht="15.75" customHeight="1" spans="2:3">
      <c r="B72" s="11"/>
      <c r="C72" s="12"/>
    </row>
    <row r="73" ht="15.75" customHeight="1" spans="2:3">
      <c r="B73" s="11"/>
      <c r="C73" s="12"/>
    </row>
    <row r="74" ht="15.75" customHeight="1" spans="2:3">
      <c r="B74" s="11"/>
      <c r="C74" s="12"/>
    </row>
    <row r="75" ht="15.75" customHeight="1" spans="2:3">
      <c r="B75" s="11"/>
      <c r="C75" s="12"/>
    </row>
    <row r="76" ht="15.75" customHeight="1" spans="2:3">
      <c r="B76" s="11"/>
      <c r="C76" s="12"/>
    </row>
    <row r="77" ht="15.75" customHeight="1" spans="2:3">
      <c r="B77" s="11"/>
      <c r="C77" s="12"/>
    </row>
    <row r="78" ht="15.75" customHeight="1" spans="2:3">
      <c r="B78" s="11"/>
      <c r="C78" s="12"/>
    </row>
    <row r="79" ht="15.75" customHeight="1" spans="2:3">
      <c r="B79" s="11"/>
      <c r="C79" s="12"/>
    </row>
    <row r="80" ht="15.75" customHeight="1" spans="2:3">
      <c r="B80" s="11"/>
      <c r="C80" s="12"/>
    </row>
    <row r="81" ht="15.75" customHeight="1" spans="2:3">
      <c r="B81" s="11"/>
      <c r="C81" s="12"/>
    </row>
    <row r="82" ht="15.75" customHeight="1" spans="2:3">
      <c r="B82" s="11"/>
      <c r="C82" s="12"/>
    </row>
    <row r="83" ht="15.75" customHeight="1" spans="2:3">
      <c r="B83" s="11"/>
      <c r="C83" s="12"/>
    </row>
    <row r="84" ht="15.75" customHeight="1" spans="2:3">
      <c r="B84" s="11"/>
      <c r="C84" s="12"/>
    </row>
    <row r="85" ht="15.75" customHeight="1" spans="2:3">
      <c r="B85" s="11"/>
      <c r="C85" s="12"/>
    </row>
    <row r="86" ht="15.75" customHeight="1" spans="2:3">
      <c r="B86" s="11"/>
      <c r="C86" s="12"/>
    </row>
    <row r="87" ht="15.75" customHeight="1" spans="2:3">
      <c r="B87" s="11"/>
      <c r="C87" s="12"/>
    </row>
    <row r="88" ht="15.75" customHeight="1" spans="2:3">
      <c r="B88" s="11"/>
      <c r="C88" s="12"/>
    </row>
    <row r="89" ht="15.75" customHeight="1" spans="2:3">
      <c r="B89" s="11"/>
      <c r="C89" s="12"/>
    </row>
    <row r="90" ht="15.75" customHeight="1" spans="2:3">
      <c r="B90" s="11"/>
      <c r="C90" s="12"/>
    </row>
    <row r="91" ht="15.75" customHeight="1" spans="2:3">
      <c r="B91" s="11"/>
      <c r="C91" s="12"/>
    </row>
    <row r="92" ht="15.75" customHeight="1" spans="2:3">
      <c r="B92" s="11"/>
      <c r="C92" s="12"/>
    </row>
    <row r="93" ht="15.75" customHeight="1" spans="2:3">
      <c r="B93" s="11"/>
      <c r="C93" s="12"/>
    </row>
    <row r="94" ht="15.75" customHeight="1" spans="2:3">
      <c r="B94" s="11"/>
      <c r="C94" s="12"/>
    </row>
    <row r="95" ht="15.75" customHeight="1" spans="2:3">
      <c r="B95" s="11"/>
      <c r="C95" s="12"/>
    </row>
    <row r="96" ht="15.75" customHeight="1" spans="2:3">
      <c r="B96" s="11"/>
      <c r="C96" s="12"/>
    </row>
    <row r="97" ht="15.75" customHeight="1" spans="2:3">
      <c r="B97" s="11"/>
      <c r="C97" s="12"/>
    </row>
    <row r="98" ht="15.75" customHeight="1" spans="2:2">
      <c r="B98" s="11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32">
    <extLst/>
  </autoFilter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A1" sqref="A1:O17"/>
    </sheetView>
  </sheetViews>
  <sheetFormatPr defaultColWidth="14.4285714285714" defaultRowHeight="15" customHeight="1"/>
  <cols>
    <col min="1" max="1" width="21.7142857142857" customWidth="1"/>
    <col min="2" max="2" width="10.2857142857143" customWidth="1"/>
    <col min="3" max="3" width="31.8571428571429" customWidth="1"/>
    <col min="4" max="26" width="9.14285714285714" customWidth="1"/>
  </cols>
  <sheetData>
    <row r="1" ht="15.75" spans="1:15">
      <c r="A1" s="1" t="s">
        <v>42</v>
      </c>
      <c r="B1" s="1" t="s">
        <v>43</v>
      </c>
      <c r="C1" s="1"/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</row>
    <row r="2" ht="15.75" spans="1:15">
      <c r="A2" s="1" t="s">
        <v>3</v>
      </c>
      <c r="B2" s="1" t="s">
        <v>4</v>
      </c>
      <c r="C2" s="1" t="s">
        <v>5</v>
      </c>
      <c r="D2" s="1">
        <v>322</v>
      </c>
      <c r="E2" s="1">
        <v>318.24</v>
      </c>
      <c r="F2" s="1">
        <v>306.88</v>
      </c>
      <c r="G2" s="1">
        <v>325.56</v>
      </c>
      <c r="H2" s="1">
        <v>340.41</v>
      </c>
      <c r="I2" s="1">
        <v>364.47</v>
      </c>
      <c r="J2" s="1">
        <v>380.76</v>
      </c>
      <c r="K2" s="1">
        <v>395.15</v>
      </c>
      <c r="L2" s="1">
        <v>412.34</v>
      </c>
      <c r="M2" s="1">
        <v>443.54</v>
      </c>
      <c r="N2" s="1">
        <v>456.43</v>
      </c>
      <c r="O2" s="1">
        <v>482.83</v>
      </c>
    </row>
    <row r="3" ht="15.75" spans="1:15">
      <c r="A3" s="1"/>
      <c r="B3" s="1"/>
      <c r="C3" s="1" t="s">
        <v>6</v>
      </c>
      <c r="D3" s="1">
        <v>222</v>
      </c>
      <c r="E3" s="1">
        <v>215.61</v>
      </c>
      <c r="F3" s="1">
        <v>204.82</v>
      </c>
      <c r="G3" s="1">
        <v>219.53</v>
      </c>
      <c r="H3" s="1">
        <v>225.87</v>
      </c>
      <c r="I3" s="1">
        <v>236.19</v>
      </c>
      <c r="J3" s="1">
        <v>243.06</v>
      </c>
      <c r="K3" s="1">
        <v>254.92</v>
      </c>
      <c r="L3" s="1">
        <v>264.97</v>
      </c>
      <c r="M3" s="1">
        <v>276.53</v>
      </c>
      <c r="N3" s="1">
        <v>280.51</v>
      </c>
      <c r="O3" s="1">
        <v>304.26</v>
      </c>
    </row>
    <row r="4" ht="15.75" spans="1:15">
      <c r="A4" s="1"/>
      <c r="B4" s="1" t="s">
        <v>7</v>
      </c>
      <c r="C4" s="1" t="s">
        <v>8</v>
      </c>
      <c r="D4" s="1">
        <v>340</v>
      </c>
      <c r="E4" s="1">
        <v>324.28</v>
      </c>
      <c r="F4" s="1">
        <v>333.63</v>
      </c>
      <c r="G4" s="1">
        <v>354.11</v>
      </c>
      <c r="H4" s="1">
        <v>362.16</v>
      </c>
      <c r="I4" s="1">
        <v>383.06</v>
      </c>
      <c r="J4" s="1">
        <v>407.52</v>
      </c>
      <c r="K4" s="1">
        <v>444.15</v>
      </c>
      <c r="L4" s="1">
        <v>449.69</v>
      </c>
      <c r="M4" s="1">
        <v>470.05</v>
      </c>
      <c r="N4" s="1">
        <v>468.96</v>
      </c>
      <c r="O4" s="1">
        <v>504.99</v>
      </c>
    </row>
    <row r="5" ht="15.75" spans="1:15">
      <c r="A5" s="1"/>
      <c r="B5" s="1"/>
      <c r="C5" s="1" t="s">
        <v>9</v>
      </c>
      <c r="D5" s="1">
        <v>265</v>
      </c>
      <c r="E5" s="1">
        <v>263.04</v>
      </c>
      <c r="F5" s="1">
        <v>280.14</v>
      </c>
      <c r="G5" s="1">
        <v>286.82</v>
      </c>
      <c r="H5" s="1">
        <v>306.5</v>
      </c>
      <c r="I5" s="1">
        <v>319.51</v>
      </c>
      <c r="J5" s="1">
        <v>327.24</v>
      </c>
      <c r="K5" s="1">
        <v>340.93</v>
      </c>
      <c r="L5" s="1">
        <v>309.89</v>
      </c>
      <c r="M5" s="1">
        <v>305.03</v>
      </c>
      <c r="N5" s="1">
        <v>305.09</v>
      </c>
      <c r="O5" s="1">
        <v>320.53</v>
      </c>
    </row>
    <row r="6" ht="15.75" spans="1:15">
      <c r="A6" s="1"/>
      <c r="B6" s="1"/>
      <c r="C6" s="1" t="s">
        <v>10</v>
      </c>
      <c r="D6" s="1">
        <v>232</v>
      </c>
      <c r="E6" s="1">
        <v>231.13</v>
      </c>
      <c r="F6" s="1">
        <v>249.17</v>
      </c>
      <c r="G6" s="1">
        <v>256.91</v>
      </c>
      <c r="H6" s="1">
        <v>278.98</v>
      </c>
      <c r="I6" s="1">
        <v>288.34</v>
      </c>
      <c r="J6" s="1">
        <v>297.7</v>
      </c>
      <c r="K6" s="1">
        <v>309.65</v>
      </c>
      <c r="L6" s="1">
        <v>285.16</v>
      </c>
      <c r="M6" s="1">
        <v>274.03</v>
      </c>
      <c r="N6" s="1">
        <v>280.03</v>
      </c>
      <c r="O6" s="1">
        <v>300.64</v>
      </c>
    </row>
    <row r="7" ht="15.75" spans="1:15">
      <c r="A7" s="1"/>
      <c r="B7" s="1" t="s">
        <v>11</v>
      </c>
      <c r="C7" s="1" t="s">
        <v>12</v>
      </c>
      <c r="D7" s="1">
        <v>394</v>
      </c>
      <c r="E7" s="1">
        <v>392.41</v>
      </c>
      <c r="F7" s="1">
        <v>396.27</v>
      </c>
      <c r="G7" s="1">
        <v>427.51</v>
      </c>
      <c r="H7" s="1">
        <v>422.95</v>
      </c>
      <c r="I7" s="1">
        <v>444.8</v>
      </c>
      <c r="J7" s="1">
        <v>467.73</v>
      </c>
      <c r="K7" s="1">
        <v>491.07</v>
      </c>
      <c r="L7" s="1">
        <v>510.76</v>
      </c>
      <c r="M7" s="1">
        <v>547.55</v>
      </c>
      <c r="N7" s="1">
        <v>561.5</v>
      </c>
      <c r="O7" s="1">
        <v>573.25</v>
      </c>
    </row>
    <row r="8" ht="15.75" spans="1:15">
      <c r="A8" s="1"/>
      <c r="B8" s="1"/>
      <c r="C8" s="1" t="s">
        <v>13</v>
      </c>
      <c r="D8" s="1">
        <v>482</v>
      </c>
      <c r="E8" s="1">
        <v>489.87</v>
      </c>
      <c r="F8" s="1">
        <v>499.74</v>
      </c>
      <c r="G8" s="1">
        <v>554.61</v>
      </c>
      <c r="H8" s="1">
        <v>545.17</v>
      </c>
      <c r="I8" s="1">
        <v>559.9</v>
      </c>
      <c r="J8" s="1">
        <v>587.03</v>
      </c>
      <c r="K8" s="1">
        <v>659.97</v>
      </c>
      <c r="L8" s="1">
        <v>686.9</v>
      </c>
      <c r="M8" s="1">
        <v>676.57</v>
      </c>
      <c r="N8" s="1">
        <v>691.63</v>
      </c>
      <c r="O8" s="1">
        <v>689.44</v>
      </c>
    </row>
    <row r="9" ht="15.75" spans="1:15">
      <c r="A9" s="1"/>
      <c r="B9" s="1" t="s">
        <v>14</v>
      </c>
      <c r="C9" s="1" t="s">
        <v>15</v>
      </c>
      <c r="D9" s="1">
        <v>363</v>
      </c>
      <c r="E9" s="1">
        <v>364.81</v>
      </c>
      <c r="F9" s="1">
        <v>378.68</v>
      </c>
      <c r="G9" s="1">
        <v>390.13</v>
      </c>
      <c r="H9" s="1">
        <v>403.12</v>
      </c>
      <c r="I9" s="1">
        <v>413.63</v>
      </c>
      <c r="J9" s="1">
        <v>436.51</v>
      </c>
      <c r="K9" s="1">
        <v>460.31</v>
      </c>
      <c r="L9" s="1">
        <v>466.85</v>
      </c>
      <c r="M9" s="1">
        <v>521.55</v>
      </c>
      <c r="N9" s="1">
        <v>543.19</v>
      </c>
      <c r="O9" s="1">
        <v>552.46</v>
      </c>
    </row>
    <row r="10" ht="15.75" spans="1:15">
      <c r="A10" s="1"/>
      <c r="B10" s="1"/>
      <c r="C10" s="1" t="s">
        <v>16</v>
      </c>
      <c r="D10" s="1">
        <v>353</v>
      </c>
      <c r="E10" s="1">
        <v>349.29</v>
      </c>
      <c r="F10" s="1">
        <v>361.78</v>
      </c>
      <c r="G10" s="1">
        <v>379.25</v>
      </c>
      <c r="H10" s="1">
        <v>396.08</v>
      </c>
      <c r="I10" s="1">
        <v>404.64</v>
      </c>
      <c r="J10" s="1">
        <v>419.78</v>
      </c>
      <c r="K10" s="1">
        <v>426.43</v>
      </c>
      <c r="L10" s="1">
        <v>445.15</v>
      </c>
      <c r="M10" s="1">
        <v>485.05</v>
      </c>
      <c r="N10" s="1">
        <v>518.12</v>
      </c>
      <c r="O10" s="1">
        <v>520.36</v>
      </c>
    </row>
    <row r="11" ht="15.75" spans="1:15">
      <c r="A11" s="1"/>
      <c r="B11" s="1"/>
      <c r="C11" s="1" t="s">
        <v>17</v>
      </c>
      <c r="D11" s="1">
        <v>282</v>
      </c>
      <c r="E11" s="1">
        <v>283.74</v>
      </c>
      <c r="F11" s="1">
        <v>285.06</v>
      </c>
      <c r="G11" s="1">
        <v>302.45</v>
      </c>
      <c r="H11" s="1">
        <v>312.89</v>
      </c>
      <c r="I11" s="1">
        <v>319.51</v>
      </c>
      <c r="J11" s="1">
        <v>332.82</v>
      </c>
      <c r="K11" s="1">
        <v>340.41</v>
      </c>
      <c r="L11" s="1">
        <v>350.77</v>
      </c>
      <c r="M11" s="1">
        <v>374.54</v>
      </c>
      <c r="N11" s="1">
        <v>377.39</v>
      </c>
      <c r="O11" s="1">
        <v>377.04</v>
      </c>
    </row>
    <row r="12" ht="15.75" spans="1:15">
      <c r="A12" s="1" t="s">
        <v>18</v>
      </c>
      <c r="B12" s="1" t="s">
        <v>19</v>
      </c>
      <c r="C12" s="1" t="s">
        <v>20</v>
      </c>
      <c r="D12" s="1">
        <v>616</v>
      </c>
      <c r="E12" s="1">
        <v>613.2</v>
      </c>
      <c r="F12" s="1">
        <v>594.76</v>
      </c>
      <c r="G12" s="1">
        <v>628.01</v>
      </c>
      <c r="H12" s="1">
        <v>641.14</v>
      </c>
      <c r="I12" s="1">
        <v>667.8</v>
      </c>
      <c r="J12" s="1">
        <v>691.28</v>
      </c>
      <c r="K12" s="1">
        <v>695.42</v>
      </c>
      <c r="L12" s="1">
        <v>709.61</v>
      </c>
      <c r="M12" s="1">
        <v>743.07</v>
      </c>
      <c r="N12" s="1">
        <v>781.76</v>
      </c>
      <c r="O12" s="1">
        <v>811.05</v>
      </c>
    </row>
    <row r="13" ht="15.75" spans="1:15">
      <c r="A13" s="1"/>
      <c r="B13" s="1"/>
      <c r="C13" s="1" t="s">
        <v>21</v>
      </c>
      <c r="D13" s="1">
        <v>442</v>
      </c>
      <c r="E13" s="1">
        <v>440.71</v>
      </c>
      <c r="F13" s="1">
        <v>438.51</v>
      </c>
      <c r="G13" s="1">
        <v>454.02</v>
      </c>
      <c r="H13" s="1">
        <v>468.38</v>
      </c>
      <c r="I13" s="1">
        <v>483.77</v>
      </c>
      <c r="J13" s="1">
        <v>508.98</v>
      </c>
      <c r="K13" s="1">
        <v>518.7</v>
      </c>
      <c r="L13" s="1">
        <v>531.45</v>
      </c>
      <c r="M13" s="1">
        <v>567.56</v>
      </c>
      <c r="N13" s="1">
        <v>599.1</v>
      </c>
      <c r="O13" s="1">
        <v>621.63</v>
      </c>
    </row>
    <row r="14" ht="15.75" spans="1:15">
      <c r="A14" s="1"/>
      <c r="B14" s="1"/>
      <c r="C14" s="1" t="s">
        <v>22</v>
      </c>
      <c r="D14" s="1">
        <v>354</v>
      </c>
      <c r="E14" s="1">
        <v>352.74</v>
      </c>
      <c r="F14" s="1">
        <v>347</v>
      </c>
      <c r="G14" s="1">
        <v>367.7</v>
      </c>
      <c r="H14" s="1">
        <v>371.12</v>
      </c>
      <c r="I14" s="1">
        <v>387.85</v>
      </c>
      <c r="J14" s="1">
        <v>409.75</v>
      </c>
      <c r="K14" s="1">
        <v>422.26</v>
      </c>
      <c r="L14" s="1">
        <v>436.06</v>
      </c>
      <c r="M14" s="1">
        <v>466.55</v>
      </c>
      <c r="N14" s="1">
        <v>491.13</v>
      </c>
      <c r="O14" s="1">
        <v>507.7</v>
      </c>
    </row>
    <row r="15" ht="15.75" spans="1:15">
      <c r="A15" s="1"/>
      <c r="B15" s="1" t="s">
        <v>23</v>
      </c>
      <c r="C15" s="1" t="s">
        <v>44</v>
      </c>
      <c r="D15" s="1">
        <v>608</v>
      </c>
      <c r="E15" s="1">
        <v>608.88</v>
      </c>
      <c r="F15" s="1">
        <v>589.84</v>
      </c>
      <c r="G15" s="1">
        <v>621.89</v>
      </c>
      <c r="H15" s="1">
        <v>636.67</v>
      </c>
      <c r="I15" s="1">
        <v>655.21</v>
      </c>
      <c r="J15" s="1">
        <v>677.9</v>
      </c>
      <c r="K15" s="1">
        <v>679.78</v>
      </c>
      <c r="L15" s="1">
        <v>694.47</v>
      </c>
      <c r="M15" s="1">
        <v>725.07</v>
      </c>
      <c r="N15" s="1">
        <v>769.23</v>
      </c>
      <c r="O15" s="1">
        <v>806.98</v>
      </c>
    </row>
    <row r="16" ht="15.75" spans="1:15">
      <c r="A16" s="1"/>
      <c r="B16" s="1"/>
      <c r="C16" s="1" t="s">
        <v>21</v>
      </c>
      <c r="D16" s="1">
        <v>436</v>
      </c>
      <c r="E16" s="1">
        <v>433.81</v>
      </c>
      <c r="F16" s="1">
        <v>444.14</v>
      </c>
      <c r="G16" s="1">
        <v>456.06</v>
      </c>
      <c r="H16" s="1">
        <v>473.5</v>
      </c>
      <c r="I16" s="1">
        <v>480.17</v>
      </c>
      <c r="J16" s="1">
        <v>505.08</v>
      </c>
      <c r="K16" s="1">
        <v>513.48</v>
      </c>
      <c r="L16" s="1">
        <v>526.91</v>
      </c>
      <c r="M16" s="1">
        <v>561.06</v>
      </c>
      <c r="N16" s="1">
        <v>596.69</v>
      </c>
      <c r="O16" s="1">
        <v>624.79</v>
      </c>
    </row>
    <row r="17" ht="15.75" spans="1:15">
      <c r="A17" s="1"/>
      <c r="B17" s="1"/>
      <c r="C17" s="1" t="s">
        <v>22</v>
      </c>
      <c r="D17" s="1">
        <v>353</v>
      </c>
      <c r="E17" s="1">
        <v>351.01</v>
      </c>
      <c r="F17" s="1">
        <v>351.23</v>
      </c>
      <c r="G17" s="1">
        <v>377.89</v>
      </c>
      <c r="H17" s="1">
        <v>379.44</v>
      </c>
      <c r="I17" s="1">
        <v>392.05</v>
      </c>
      <c r="J17" s="1">
        <v>412.54</v>
      </c>
      <c r="K17" s="1">
        <v>425.38</v>
      </c>
      <c r="L17" s="1">
        <v>437.57</v>
      </c>
      <c r="M17" s="1">
        <v>468.05</v>
      </c>
      <c r="N17" s="1">
        <v>494.02</v>
      </c>
      <c r="O17" s="1">
        <v>512.22</v>
      </c>
    </row>
    <row r="20" spans="5:6">
      <c r="E20" s="2"/>
      <c r="F20" s="3"/>
    </row>
    <row r="21" ht="15.75" customHeight="1" spans="5:6">
      <c r="E21" s="3"/>
      <c r="F21" s="4"/>
    </row>
    <row r="22" ht="15.75" customHeight="1" spans="5:6">
      <c r="E22" s="3"/>
      <c r="F22" s="3"/>
    </row>
    <row r="23" ht="15.75" customHeight="1" spans="5:6">
      <c r="E23" s="2"/>
      <c r="F23" s="3"/>
    </row>
    <row r="24" ht="15.75" customHeight="1" spans="5:6">
      <c r="E24" s="3"/>
      <c r="F24" s="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tabSelected="1" workbookViewId="0">
      <selection activeCell="A1" sqref="A1:O17"/>
    </sheetView>
  </sheetViews>
  <sheetFormatPr defaultColWidth="14.4285714285714" defaultRowHeight="15" customHeight="1"/>
  <cols>
    <col min="1" max="1" width="21.7142857142857" customWidth="1"/>
    <col min="2" max="2" width="10.2857142857143" customWidth="1"/>
    <col min="3" max="3" width="31.8571428571429" customWidth="1"/>
    <col min="4" max="26" width="9.14285714285714" customWidth="1"/>
  </cols>
  <sheetData>
    <row r="1" ht="15.75" spans="1:15">
      <c r="A1" s="1" t="s">
        <v>42</v>
      </c>
      <c r="B1" s="1" t="s">
        <v>43</v>
      </c>
      <c r="C1" s="1"/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</row>
    <row r="2" ht="15.75" spans="1:15">
      <c r="A2" s="1" t="s">
        <v>3</v>
      </c>
      <c r="B2" s="1" t="s">
        <v>4</v>
      </c>
      <c r="C2" s="1" t="s">
        <v>5</v>
      </c>
      <c r="D2" s="1">
        <v>322</v>
      </c>
      <c r="E2" s="1">
        <v>369</v>
      </c>
      <c r="F2" s="1">
        <v>436</v>
      </c>
      <c r="G2" s="1">
        <v>479</v>
      </c>
      <c r="H2" s="1">
        <v>532</v>
      </c>
      <c r="I2" s="1">
        <v>608</v>
      </c>
      <c r="J2" s="1">
        <v>683</v>
      </c>
      <c r="K2" s="1">
        <v>758</v>
      </c>
      <c r="L2" s="1">
        <v>817</v>
      </c>
      <c r="M2" s="1">
        <v>887</v>
      </c>
      <c r="N2" s="1">
        <v>947</v>
      </c>
      <c r="O2" s="1">
        <v>1068</v>
      </c>
    </row>
    <row r="3" ht="15.75" spans="1:15">
      <c r="A3" s="1"/>
      <c r="B3" s="1"/>
      <c r="C3" s="1" t="s">
        <v>6</v>
      </c>
      <c r="D3" s="1">
        <v>222</v>
      </c>
      <c r="E3" s="1">
        <v>250</v>
      </c>
      <c r="F3" s="1">
        <v>291</v>
      </c>
      <c r="G3" s="1">
        <v>323</v>
      </c>
      <c r="H3" s="1">
        <v>353</v>
      </c>
      <c r="I3" s="1">
        <v>394</v>
      </c>
      <c r="J3" s="1">
        <v>436</v>
      </c>
      <c r="K3" s="1">
        <v>489</v>
      </c>
      <c r="L3" s="1">
        <v>525</v>
      </c>
      <c r="M3" s="1">
        <v>553</v>
      </c>
      <c r="N3" s="1">
        <v>582</v>
      </c>
      <c r="O3" s="1">
        <v>673</v>
      </c>
    </row>
    <row r="4" ht="15.75" spans="1:15">
      <c r="A4" s="1"/>
      <c r="B4" s="1" t="s">
        <v>7</v>
      </c>
      <c r="C4" s="1" t="s">
        <v>8</v>
      </c>
      <c r="D4" s="1">
        <v>340</v>
      </c>
      <c r="E4" s="1">
        <v>376</v>
      </c>
      <c r="F4" s="1">
        <v>474</v>
      </c>
      <c r="G4" s="1">
        <v>521</v>
      </c>
      <c r="H4" s="1">
        <v>566</v>
      </c>
      <c r="I4" s="1">
        <v>639</v>
      </c>
      <c r="J4" s="1">
        <v>731</v>
      </c>
      <c r="K4" s="1">
        <v>852</v>
      </c>
      <c r="L4" s="1">
        <v>891</v>
      </c>
      <c r="M4" s="1">
        <v>940</v>
      </c>
      <c r="N4" s="1">
        <v>973</v>
      </c>
      <c r="O4" s="1">
        <v>1117</v>
      </c>
    </row>
    <row r="5" ht="15.75" spans="1:15">
      <c r="A5" s="1"/>
      <c r="B5" s="1"/>
      <c r="C5" s="1" t="s">
        <v>9</v>
      </c>
      <c r="D5" s="1">
        <v>265</v>
      </c>
      <c r="E5" s="1">
        <v>305</v>
      </c>
      <c r="F5" s="1">
        <v>398</v>
      </c>
      <c r="G5" s="1">
        <v>422</v>
      </c>
      <c r="H5" s="1">
        <v>479</v>
      </c>
      <c r="I5" s="1">
        <v>533</v>
      </c>
      <c r="J5" s="1">
        <v>587</v>
      </c>
      <c r="K5" s="1">
        <v>654</v>
      </c>
      <c r="L5" s="1">
        <v>614</v>
      </c>
      <c r="M5" s="1">
        <v>610</v>
      </c>
      <c r="N5" s="1">
        <v>633</v>
      </c>
      <c r="O5" s="1">
        <v>709</v>
      </c>
    </row>
    <row r="6" ht="15.75" spans="1:15">
      <c r="A6" s="1"/>
      <c r="B6" s="1"/>
      <c r="C6" s="1" t="s">
        <v>10</v>
      </c>
      <c r="D6" s="1">
        <v>232</v>
      </c>
      <c r="E6" s="1">
        <v>268</v>
      </c>
      <c r="F6" s="1">
        <v>354</v>
      </c>
      <c r="G6" s="1">
        <v>378</v>
      </c>
      <c r="H6" s="1">
        <v>436</v>
      </c>
      <c r="I6" s="1">
        <v>481</v>
      </c>
      <c r="J6" s="1">
        <v>534</v>
      </c>
      <c r="K6" s="1">
        <v>594</v>
      </c>
      <c r="L6" s="1">
        <v>565</v>
      </c>
      <c r="M6" s="1">
        <v>548</v>
      </c>
      <c r="N6" s="1">
        <v>581</v>
      </c>
      <c r="O6" s="1">
        <v>665</v>
      </c>
    </row>
    <row r="7" ht="15.75" spans="1:15">
      <c r="A7" s="1"/>
      <c r="B7" s="1" t="s">
        <v>11</v>
      </c>
      <c r="C7" s="1" t="s">
        <v>12</v>
      </c>
      <c r="D7" s="1">
        <v>394</v>
      </c>
      <c r="E7" s="1">
        <v>455</v>
      </c>
      <c r="F7" s="1">
        <v>563</v>
      </c>
      <c r="G7" s="1">
        <v>629</v>
      </c>
      <c r="H7" s="1">
        <v>661</v>
      </c>
      <c r="I7" s="1">
        <v>742</v>
      </c>
      <c r="J7" s="1">
        <v>839</v>
      </c>
      <c r="K7" s="1">
        <v>942</v>
      </c>
      <c r="L7" s="1">
        <v>1012</v>
      </c>
      <c r="M7" s="1">
        <v>1095</v>
      </c>
      <c r="N7" s="1">
        <v>1165</v>
      </c>
      <c r="O7" s="1">
        <v>1268</v>
      </c>
    </row>
    <row r="8" ht="15.75" spans="1:15">
      <c r="A8" s="1"/>
      <c r="B8" s="1"/>
      <c r="C8" s="1" t="s">
        <v>13</v>
      </c>
      <c r="D8" s="1">
        <v>482</v>
      </c>
      <c r="E8" s="1">
        <v>568</v>
      </c>
      <c r="F8" s="1">
        <v>710</v>
      </c>
      <c r="G8" s="1">
        <v>816</v>
      </c>
      <c r="H8" s="1">
        <v>852</v>
      </c>
      <c r="I8" s="1">
        <v>934</v>
      </c>
      <c r="J8" s="1">
        <v>1053</v>
      </c>
      <c r="K8" s="1">
        <v>1266</v>
      </c>
      <c r="L8" s="1">
        <v>1361</v>
      </c>
      <c r="M8" s="1">
        <v>1353</v>
      </c>
      <c r="N8" s="1">
        <v>1435</v>
      </c>
      <c r="O8" s="1">
        <v>1525</v>
      </c>
    </row>
    <row r="9" ht="15.75" spans="1:15">
      <c r="A9" s="1"/>
      <c r="B9" s="1" t="s">
        <v>14</v>
      </c>
      <c r="C9" s="1" t="s">
        <v>15</v>
      </c>
      <c r="D9" s="1">
        <v>363</v>
      </c>
      <c r="E9" s="1">
        <v>423</v>
      </c>
      <c r="F9" s="1">
        <v>538</v>
      </c>
      <c r="G9" s="1">
        <v>574</v>
      </c>
      <c r="H9" s="1">
        <v>630</v>
      </c>
      <c r="I9" s="1">
        <v>690</v>
      </c>
      <c r="J9" s="1">
        <v>783</v>
      </c>
      <c r="K9" s="1">
        <v>883</v>
      </c>
      <c r="L9" s="1">
        <v>925</v>
      </c>
      <c r="M9" s="1">
        <v>1043</v>
      </c>
      <c r="N9" s="1">
        <v>1127</v>
      </c>
      <c r="O9" s="1">
        <v>1222</v>
      </c>
    </row>
    <row r="10" ht="15.75" spans="1:15">
      <c r="A10" s="1"/>
      <c r="B10" s="1"/>
      <c r="C10" s="1" t="s">
        <v>16</v>
      </c>
      <c r="D10" s="1">
        <v>353</v>
      </c>
      <c r="E10" s="1">
        <v>405</v>
      </c>
      <c r="F10" s="1">
        <v>514</v>
      </c>
      <c r="G10" s="1">
        <v>558</v>
      </c>
      <c r="H10" s="1">
        <v>619</v>
      </c>
      <c r="I10" s="1">
        <v>675</v>
      </c>
      <c r="J10" s="1">
        <v>753</v>
      </c>
      <c r="K10" s="1">
        <v>818</v>
      </c>
      <c r="L10" s="1">
        <v>882</v>
      </c>
      <c r="M10" s="1">
        <v>970</v>
      </c>
      <c r="N10" s="1">
        <v>1075</v>
      </c>
      <c r="O10" s="1">
        <v>1151</v>
      </c>
    </row>
    <row r="11" ht="15.75" spans="1:15">
      <c r="A11" s="1"/>
      <c r="B11" s="1"/>
      <c r="C11" s="1" t="s">
        <v>17</v>
      </c>
      <c r="D11" s="1">
        <v>282</v>
      </c>
      <c r="E11" s="1">
        <v>329</v>
      </c>
      <c r="F11" s="1">
        <v>405</v>
      </c>
      <c r="G11" s="1">
        <v>445</v>
      </c>
      <c r="H11" s="1">
        <v>489</v>
      </c>
      <c r="I11" s="1">
        <v>533</v>
      </c>
      <c r="J11" s="1">
        <v>597</v>
      </c>
      <c r="K11" s="1">
        <v>653</v>
      </c>
      <c r="L11" s="1">
        <v>695</v>
      </c>
      <c r="M11" s="1">
        <v>749</v>
      </c>
      <c r="N11" s="1">
        <v>783</v>
      </c>
      <c r="O11" s="1">
        <v>834</v>
      </c>
    </row>
    <row r="12" ht="15.75" spans="1:15">
      <c r="A12" s="1" t="s">
        <v>18</v>
      </c>
      <c r="B12" s="1" t="s">
        <v>19</v>
      </c>
      <c r="C12" s="1" t="s">
        <v>20</v>
      </c>
      <c r="D12" s="1">
        <v>616</v>
      </c>
      <c r="E12" s="1">
        <v>711</v>
      </c>
      <c r="F12" s="1">
        <v>845</v>
      </c>
      <c r="G12" s="1">
        <v>924</v>
      </c>
      <c r="H12" s="1">
        <v>1002</v>
      </c>
      <c r="I12" s="1">
        <v>1114</v>
      </c>
      <c r="J12" s="1">
        <v>1240</v>
      </c>
      <c r="K12" s="1">
        <v>1334</v>
      </c>
      <c r="L12" s="1">
        <v>1406</v>
      </c>
      <c r="M12" s="1">
        <v>1486</v>
      </c>
      <c r="N12" s="1">
        <v>1622</v>
      </c>
      <c r="O12" s="1">
        <v>1794</v>
      </c>
    </row>
    <row r="13" ht="15.75" spans="1:15">
      <c r="A13" s="1"/>
      <c r="B13" s="1"/>
      <c r="C13" s="1" t="s">
        <v>21</v>
      </c>
      <c r="D13" s="1">
        <v>442</v>
      </c>
      <c r="E13" s="1">
        <v>511</v>
      </c>
      <c r="F13" s="1">
        <v>623</v>
      </c>
      <c r="G13" s="1">
        <v>668</v>
      </c>
      <c r="H13" s="1">
        <v>732</v>
      </c>
      <c r="I13" s="1">
        <v>807</v>
      </c>
      <c r="J13" s="1">
        <v>913</v>
      </c>
      <c r="K13" s="1">
        <v>995</v>
      </c>
      <c r="L13" s="1">
        <v>1053</v>
      </c>
      <c r="M13" s="1">
        <v>1135</v>
      </c>
      <c r="N13" s="1">
        <v>1243</v>
      </c>
      <c r="O13" s="1">
        <v>1375</v>
      </c>
    </row>
    <row r="14" ht="15.75" spans="1:15">
      <c r="A14" s="1"/>
      <c r="B14" s="1"/>
      <c r="C14" s="1" t="s">
        <v>22</v>
      </c>
      <c r="D14" s="1">
        <v>354</v>
      </c>
      <c r="E14" s="1">
        <v>409</v>
      </c>
      <c r="F14" s="1">
        <v>493</v>
      </c>
      <c r="G14" s="1">
        <v>541</v>
      </c>
      <c r="H14" s="1">
        <v>580</v>
      </c>
      <c r="I14" s="1">
        <v>647</v>
      </c>
      <c r="J14" s="1">
        <v>735</v>
      </c>
      <c r="K14" s="1">
        <v>810</v>
      </c>
      <c r="L14" s="1">
        <v>864</v>
      </c>
      <c r="M14" s="1">
        <v>933</v>
      </c>
      <c r="N14" s="1">
        <v>1019</v>
      </c>
      <c r="O14" s="1">
        <v>1123</v>
      </c>
    </row>
    <row r="15" ht="15.75" spans="1:15">
      <c r="A15" s="1"/>
      <c r="B15" s="1" t="s">
        <v>23</v>
      </c>
      <c r="C15" s="1" t="s">
        <v>44</v>
      </c>
      <c r="D15" s="1">
        <v>608</v>
      </c>
      <c r="E15" s="1">
        <v>706</v>
      </c>
      <c r="F15" s="1">
        <v>838</v>
      </c>
      <c r="G15" s="1">
        <v>915</v>
      </c>
      <c r="H15" s="1">
        <v>995</v>
      </c>
      <c r="I15" s="1">
        <v>1093</v>
      </c>
      <c r="J15" s="1">
        <v>1216</v>
      </c>
      <c r="K15" s="1">
        <v>1304</v>
      </c>
      <c r="L15" s="1">
        <v>1376</v>
      </c>
      <c r="M15" s="1">
        <v>1450</v>
      </c>
      <c r="N15" s="1">
        <v>1596</v>
      </c>
      <c r="O15" s="1">
        <v>1785</v>
      </c>
    </row>
    <row r="16" ht="15.75" spans="1:15">
      <c r="A16" s="1"/>
      <c r="B16" s="1"/>
      <c r="C16" s="1" t="s">
        <v>21</v>
      </c>
      <c r="D16" s="1">
        <v>436</v>
      </c>
      <c r="E16" s="1">
        <v>503</v>
      </c>
      <c r="F16" s="1">
        <v>631</v>
      </c>
      <c r="G16" s="1">
        <v>671</v>
      </c>
      <c r="H16" s="1">
        <v>740</v>
      </c>
      <c r="I16" s="1">
        <v>801</v>
      </c>
      <c r="J16" s="1">
        <v>906</v>
      </c>
      <c r="K16" s="1">
        <v>985</v>
      </c>
      <c r="L16" s="1">
        <v>1044</v>
      </c>
      <c r="M16" s="1">
        <v>1122</v>
      </c>
      <c r="N16" s="1">
        <v>1238</v>
      </c>
      <c r="O16" s="1">
        <v>1382</v>
      </c>
    </row>
    <row r="17" ht="15.75" spans="1:15">
      <c r="A17" s="1"/>
      <c r="B17" s="1"/>
      <c r="C17" s="1" t="s">
        <v>22</v>
      </c>
      <c r="D17" s="1">
        <v>353</v>
      </c>
      <c r="E17" s="1">
        <v>407</v>
      </c>
      <c r="F17" s="1">
        <v>499</v>
      </c>
      <c r="G17" s="1">
        <v>556</v>
      </c>
      <c r="H17" s="1">
        <v>593</v>
      </c>
      <c r="I17" s="1">
        <v>654</v>
      </c>
      <c r="J17" s="1">
        <v>740</v>
      </c>
      <c r="K17" s="1">
        <v>816</v>
      </c>
      <c r="L17" s="1">
        <v>867</v>
      </c>
      <c r="M17" s="1">
        <v>936</v>
      </c>
      <c r="N17" s="1">
        <v>1025</v>
      </c>
      <c r="O17" s="1">
        <v>1133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A1" sqref="A1"/>
    </sheetView>
  </sheetViews>
  <sheetFormatPr defaultColWidth="14.4285714285714" defaultRowHeight="15" customHeight="1"/>
  <cols>
    <col min="1" max="26" width="9.14285714285714" customWidth="1"/>
  </cols>
  <sheetData>
    <row r="1" spans="1:12">
      <c r="A1">
        <v>322</v>
      </c>
      <c r="B1">
        <v>369</v>
      </c>
      <c r="C1">
        <v>436</v>
      </c>
      <c r="D1">
        <v>479</v>
      </c>
      <c r="E1">
        <v>532</v>
      </c>
      <c r="F1">
        <v>608</v>
      </c>
      <c r="G1">
        <v>683</v>
      </c>
      <c r="H1">
        <v>758</v>
      </c>
      <c r="I1">
        <v>817</v>
      </c>
      <c r="J1">
        <v>887</v>
      </c>
      <c r="K1">
        <v>947</v>
      </c>
      <c r="L1">
        <v>1068</v>
      </c>
    </row>
    <row r="2" spans="1:12">
      <c r="A2">
        <v>222</v>
      </c>
      <c r="B2">
        <v>250</v>
      </c>
      <c r="C2">
        <v>291</v>
      </c>
      <c r="D2">
        <v>323</v>
      </c>
      <c r="E2">
        <v>353</v>
      </c>
      <c r="F2">
        <v>394</v>
      </c>
      <c r="G2">
        <v>436</v>
      </c>
      <c r="H2">
        <v>489</v>
      </c>
      <c r="I2">
        <v>525</v>
      </c>
      <c r="J2">
        <v>553</v>
      </c>
      <c r="K2">
        <v>582</v>
      </c>
      <c r="L2">
        <v>673</v>
      </c>
    </row>
    <row r="3" spans="1:12">
      <c r="A3">
        <v>340</v>
      </c>
      <c r="B3">
        <v>376</v>
      </c>
      <c r="C3">
        <v>474</v>
      </c>
      <c r="D3">
        <v>521</v>
      </c>
      <c r="E3">
        <v>566</v>
      </c>
      <c r="F3">
        <v>639</v>
      </c>
      <c r="G3">
        <v>731</v>
      </c>
      <c r="H3">
        <v>852</v>
      </c>
      <c r="I3">
        <v>891</v>
      </c>
      <c r="J3">
        <v>940</v>
      </c>
      <c r="K3">
        <v>973</v>
      </c>
      <c r="L3">
        <v>1117</v>
      </c>
    </row>
    <row r="4" spans="1:12">
      <c r="A4">
        <v>265</v>
      </c>
      <c r="B4">
        <v>305</v>
      </c>
      <c r="C4">
        <v>398</v>
      </c>
      <c r="D4">
        <v>422</v>
      </c>
      <c r="E4">
        <v>479</v>
      </c>
      <c r="F4">
        <v>533</v>
      </c>
      <c r="G4">
        <v>587</v>
      </c>
      <c r="H4">
        <v>654</v>
      </c>
      <c r="I4">
        <v>614</v>
      </c>
      <c r="J4">
        <v>610</v>
      </c>
      <c r="K4">
        <v>633</v>
      </c>
      <c r="L4">
        <v>709</v>
      </c>
    </row>
    <row r="5" spans="1:12">
      <c r="A5">
        <v>232</v>
      </c>
      <c r="B5">
        <v>268</v>
      </c>
      <c r="C5">
        <v>354</v>
      </c>
      <c r="D5">
        <v>378</v>
      </c>
      <c r="E5">
        <v>436</v>
      </c>
      <c r="F5">
        <v>481</v>
      </c>
      <c r="G5">
        <v>534</v>
      </c>
      <c r="H5">
        <v>594</v>
      </c>
      <c r="I5">
        <v>565</v>
      </c>
      <c r="J5">
        <v>548</v>
      </c>
      <c r="K5">
        <v>581</v>
      </c>
      <c r="L5">
        <v>665</v>
      </c>
    </row>
    <row r="6" spans="1:12">
      <c r="A6">
        <v>394</v>
      </c>
      <c r="B6">
        <v>455</v>
      </c>
      <c r="C6">
        <v>563</v>
      </c>
      <c r="D6">
        <v>629</v>
      </c>
      <c r="E6">
        <v>661</v>
      </c>
      <c r="F6">
        <v>742</v>
      </c>
      <c r="G6">
        <v>839</v>
      </c>
      <c r="H6">
        <v>942</v>
      </c>
      <c r="I6">
        <v>1012</v>
      </c>
      <c r="J6">
        <v>1095</v>
      </c>
      <c r="K6">
        <v>1165</v>
      </c>
      <c r="L6">
        <v>1268</v>
      </c>
    </row>
    <row r="7" spans="1:12">
      <c r="A7">
        <v>482</v>
      </c>
      <c r="B7">
        <v>568</v>
      </c>
      <c r="C7">
        <v>710</v>
      </c>
      <c r="D7">
        <v>816</v>
      </c>
      <c r="E7">
        <v>852</v>
      </c>
      <c r="F7">
        <v>934</v>
      </c>
      <c r="G7">
        <v>1053</v>
      </c>
      <c r="H7">
        <v>1266</v>
      </c>
      <c r="I7">
        <v>1361</v>
      </c>
      <c r="J7">
        <v>1353</v>
      </c>
      <c r="K7">
        <v>1435</v>
      </c>
      <c r="L7">
        <v>1525</v>
      </c>
    </row>
    <row r="8" spans="1:12">
      <c r="A8">
        <v>363</v>
      </c>
      <c r="B8">
        <v>423</v>
      </c>
      <c r="C8">
        <v>538</v>
      </c>
      <c r="D8">
        <v>574</v>
      </c>
      <c r="E8">
        <v>630</v>
      </c>
      <c r="F8">
        <v>690</v>
      </c>
      <c r="G8">
        <v>783</v>
      </c>
      <c r="H8">
        <v>883</v>
      </c>
      <c r="I8">
        <v>925</v>
      </c>
      <c r="J8">
        <v>1043</v>
      </c>
      <c r="K8">
        <v>1127</v>
      </c>
      <c r="L8">
        <v>1222</v>
      </c>
    </row>
    <row r="9" spans="1:12">
      <c r="A9">
        <v>353</v>
      </c>
      <c r="B9">
        <v>405</v>
      </c>
      <c r="C9">
        <v>514</v>
      </c>
      <c r="D9">
        <v>558</v>
      </c>
      <c r="E9">
        <v>619</v>
      </c>
      <c r="F9">
        <v>675</v>
      </c>
      <c r="G9">
        <v>753</v>
      </c>
      <c r="H9">
        <v>818</v>
      </c>
      <c r="I9">
        <v>882</v>
      </c>
      <c r="J9">
        <v>970</v>
      </c>
      <c r="K9">
        <v>1075</v>
      </c>
      <c r="L9">
        <v>1151</v>
      </c>
    </row>
    <row r="10" spans="1:12">
      <c r="A10">
        <v>282</v>
      </c>
      <c r="B10">
        <v>329</v>
      </c>
      <c r="C10">
        <v>405</v>
      </c>
      <c r="D10">
        <v>445</v>
      </c>
      <c r="E10">
        <v>489</v>
      </c>
      <c r="F10">
        <v>533</v>
      </c>
      <c r="G10">
        <v>597</v>
      </c>
      <c r="H10">
        <v>653</v>
      </c>
      <c r="I10">
        <v>695</v>
      </c>
      <c r="J10">
        <v>749</v>
      </c>
      <c r="K10">
        <v>783</v>
      </c>
      <c r="L10">
        <v>834</v>
      </c>
    </row>
    <row r="11" spans="1:12">
      <c r="A11">
        <v>616</v>
      </c>
      <c r="B11">
        <v>711</v>
      </c>
      <c r="C11">
        <v>845</v>
      </c>
      <c r="D11">
        <v>924</v>
      </c>
      <c r="E11">
        <v>1002</v>
      </c>
      <c r="F11">
        <v>1114</v>
      </c>
      <c r="G11">
        <v>1240</v>
      </c>
      <c r="H11">
        <v>1334</v>
      </c>
      <c r="I11">
        <v>1406</v>
      </c>
      <c r="J11">
        <v>1486</v>
      </c>
      <c r="K11">
        <v>1622</v>
      </c>
      <c r="L11">
        <v>1794</v>
      </c>
    </row>
    <row r="12" spans="1:12">
      <c r="A12">
        <v>442</v>
      </c>
      <c r="B12">
        <v>511</v>
      </c>
      <c r="C12">
        <v>623</v>
      </c>
      <c r="D12">
        <v>668</v>
      </c>
      <c r="E12">
        <v>732</v>
      </c>
      <c r="F12">
        <v>807</v>
      </c>
      <c r="G12">
        <v>913</v>
      </c>
      <c r="H12">
        <v>995</v>
      </c>
      <c r="I12">
        <v>1053</v>
      </c>
      <c r="J12">
        <v>1135</v>
      </c>
      <c r="K12">
        <v>1243</v>
      </c>
      <c r="L12">
        <v>1375</v>
      </c>
    </row>
    <row r="13" spans="1:12">
      <c r="A13">
        <v>354</v>
      </c>
      <c r="B13">
        <v>409</v>
      </c>
      <c r="C13">
        <v>493</v>
      </c>
      <c r="D13">
        <v>541</v>
      </c>
      <c r="E13">
        <v>580</v>
      </c>
      <c r="F13">
        <v>647</v>
      </c>
      <c r="G13">
        <v>735</v>
      </c>
      <c r="H13">
        <v>810</v>
      </c>
      <c r="I13">
        <v>864</v>
      </c>
      <c r="J13">
        <v>933</v>
      </c>
      <c r="K13">
        <v>1019</v>
      </c>
      <c r="L13">
        <v>1123</v>
      </c>
    </row>
    <row r="14" spans="1:12">
      <c r="A14">
        <v>608</v>
      </c>
      <c r="B14">
        <v>706</v>
      </c>
      <c r="C14">
        <v>838</v>
      </c>
      <c r="D14">
        <v>915</v>
      </c>
      <c r="E14">
        <v>995</v>
      </c>
      <c r="F14">
        <v>1093</v>
      </c>
      <c r="G14">
        <v>1216</v>
      </c>
      <c r="H14">
        <v>1304</v>
      </c>
      <c r="I14">
        <v>1376</v>
      </c>
      <c r="J14">
        <v>1450</v>
      </c>
      <c r="K14">
        <v>1596</v>
      </c>
      <c r="L14">
        <v>1785</v>
      </c>
    </row>
    <row r="15" spans="1:12">
      <c r="A15">
        <v>436</v>
      </c>
      <c r="B15">
        <v>503</v>
      </c>
      <c r="C15">
        <v>631</v>
      </c>
      <c r="D15">
        <v>671</v>
      </c>
      <c r="E15">
        <v>740</v>
      </c>
      <c r="F15">
        <v>801</v>
      </c>
      <c r="G15">
        <v>906</v>
      </c>
      <c r="H15">
        <v>985</v>
      </c>
      <c r="I15">
        <v>1044</v>
      </c>
      <c r="J15">
        <v>1122</v>
      </c>
      <c r="K15">
        <v>1238</v>
      </c>
      <c r="L15">
        <v>1382</v>
      </c>
    </row>
    <row r="16" spans="1:12">
      <c r="A16">
        <v>353</v>
      </c>
      <c r="B16">
        <v>407</v>
      </c>
      <c r="C16">
        <v>499</v>
      </c>
      <c r="D16">
        <v>556</v>
      </c>
      <c r="E16">
        <v>593</v>
      </c>
      <c r="F16">
        <v>654</v>
      </c>
      <c r="G16">
        <v>740</v>
      </c>
      <c r="H16">
        <v>816</v>
      </c>
      <c r="I16">
        <v>867</v>
      </c>
      <c r="J16">
        <v>936</v>
      </c>
      <c r="K16">
        <v>1025</v>
      </c>
      <c r="L16">
        <v>1133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Calculate Real Wages</vt:lpstr>
      <vt:lpstr>Inflation (1988-2017)</vt:lpstr>
      <vt:lpstr>Real Wages (2006-2017)</vt:lpstr>
      <vt:lpstr>Nominal Wages (2006-2017)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</cp:lastModifiedBy>
  <dcterms:created xsi:type="dcterms:W3CDTF">2019-03-20T07:20:27Z</dcterms:created>
  <dcterms:modified xsi:type="dcterms:W3CDTF">2019-03-20T07:23:25Z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