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1760"/>
  </bookViews>
  <sheets>
    <sheet name="Project schedule" sheetId="11" r:id="rId1"/>
    <sheet name="About" sheetId="12" r:id="rId2"/>
  </sheets>
  <definedNames>
    <definedName name="Display_Week">'Project schedule'!$R$2</definedName>
    <definedName name="_xlnm.Print_Titles" localSheetId="0">'Project schedule'!$4:$6</definedName>
    <definedName name="Project_Start">'Project schedule'!$R$1</definedName>
    <definedName name="task_end" localSheetId="0">'Project schedule'!$G1</definedName>
    <definedName name="task_progress" localSheetId="0">'Project schedule'!$E1</definedName>
    <definedName name="task_start" localSheetId="0">'Project schedule'!$F1</definedName>
    <definedName name="today" localSheetId="0">TODAY()</definedName>
  </definedNames>
  <calcPr calcId="144525"/>
</workbook>
</file>

<file path=xl/sharedStrings.xml><?xml version="1.0" encoding="utf-8"?>
<sst xmlns="http://schemas.openxmlformats.org/spreadsheetml/2006/main" count="54" uniqueCount="49">
  <si>
    <t>A Cafe Start Up</t>
  </si>
  <si>
    <t>Project start:</t>
  </si>
  <si>
    <t>WMAD2 Student</t>
  </si>
  <si>
    <t>Project lead</t>
  </si>
  <si>
    <t>Display week:</t>
  </si>
  <si>
    <t>A whole planning overview of the project development</t>
  </si>
  <si>
    <t>Target goals and task that should be done</t>
  </si>
  <si>
    <t>Nov 6 2023</t>
  </si>
  <si>
    <t>TASK</t>
  </si>
  <si>
    <t>ASSIGNED TO</t>
  </si>
  <si>
    <t>CONTRIBUTOR</t>
  </si>
  <si>
    <t>PROGRESS</t>
  </si>
  <si>
    <t>START</t>
  </si>
  <si>
    <t>END</t>
  </si>
  <si>
    <t xml:space="preserve">Do not delete this row. This row is hidden to preserve a formula that is used to highlight the current day within the project schedule. </t>
  </si>
  <si>
    <t>Development Phase</t>
  </si>
  <si>
    <t>Planning</t>
  </si>
  <si>
    <t>All members</t>
  </si>
  <si>
    <t>Gathering Data</t>
  </si>
  <si>
    <t>Reasearch</t>
  </si>
  <si>
    <t>Eric Diangkinay</t>
  </si>
  <si>
    <t>Database Development</t>
  </si>
  <si>
    <t>Eric Diangkinay, Darwin Urriza</t>
  </si>
  <si>
    <t>Develop User interface</t>
  </si>
  <si>
    <t>Joshua Lita</t>
  </si>
  <si>
    <t>Pre-Post Deployment Phase</t>
  </si>
  <si>
    <t>Testing</t>
  </si>
  <si>
    <t>Implementation</t>
  </si>
  <si>
    <t>Documentation</t>
  </si>
  <si>
    <t>Patrick Mercado</t>
  </si>
  <si>
    <t>Maintenance</t>
  </si>
  <si>
    <t>Joshua Lita, Eric Diangkinay, Darwin Urriza</t>
  </si>
  <si>
    <t>Backend functionality Features</t>
  </si>
  <si>
    <t>Statistical graph (Employee/Admin side)</t>
  </si>
  <si>
    <t>Registration Process</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</si>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</sst>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r9="http://schemas.microsoft.com/office/spreadsheetml/2016/revision9">
  <numFmts count="9">
    <numFmt numFmtId="41" formatCode="_-* #,##0_-;\-* #,##0_-;_-* &quot;-&quot;_-;_-@_-"/>
    <numFmt numFmtId="42" formatCode="_-&quot;₱&quot;* #,##0_-;\-&quot;₱&quot;* #,##0_-;_-&quot;₱&quot;* &quot;-&quot;_-;_-@_-"/>
    <numFmt numFmtId="44" formatCode="_-&quot;₱&quot;* #,##0.00_-;\-&quot;₱&quot;* #,##0.00_-;_-&quot;₱&quot;* &quot;-&quot;??_-;_-@_-"/>
    <numFmt numFmtId="176" formatCode="_(* #,##0.00_);_(* \(#,##0.00\);_(* &quot;-&quot;??_);_(@_)"/>
    <numFmt numFmtId="177" formatCode="m/d/yy;@"/>
    <numFmt numFmtId="178" formatCode="ddd\,\ m/d/yyyy"/>
    <numFmt numFmtId="179" formatCode="dd/mm/yyyy;@"/>
    <numFmt numFmtId="180" formatCode="mmm\ d\,\ yyyy"/>
    <numFmt numFmtId="181" formatCode="d"/>
  </numFmts>
  <fonts count="47">
    <font>
      <sz val="11"/>
      <color theme="1"/>
      <name val="Arial"/>
      <charset val="134"/>
      <scheme val="minor"/>
    </font>
    <font>
      <b/>
      <sz val="10"/>
      <name val="Arial"/>
      <charset val="134"/>
      <scheme val="minor"/>
    </font>
    <font>
      <sz val="10"/>
      <name val="Arial"/>
      <charset val="134"/>
      <scheme val="minor"/>
    </font>
    <font>
      <sz val="20"/>
      <name val="Arial Black"/>
      <charset val="134"/>
      <scheme val="major"/>
    </font>
    <font>
      <b/>
      <sz val="12"/>
      <color theme="1" tint="0.349986266670736"/>
      <name val="Arial"/>
      <charset val="134"/>
      <scheme val="minor"/>
    </font>
    <font>
      <sz val="11"/>
      <name val="Arial"/>
      <charset val="134"/>
      <scheme val="minor"/>
    </font>
    <font>
      <sz val="11"/>
      <color theme="1" tint="0.499984740745262"/>
      <name val="Arial"/>
      <charset val="134"/>
      <scheme val="minor"/>
    </font>
    <font>
      <b/>
      <sz val="16"/>
      <color theme="9"/>
      <name val="Arial"/>
      <charset val="134"/>
      <scheme val="minor"/>
    </font>
    <font>
      <sz val="11"/>
      <color rgb="FF1D2129"/>
      <name val="Arial"/>
      <charset val="134"/>
      <scheme val="minor"/>
    </font>
    <font>
      <u/>
      <sz val="11"/>
      <color indexed="12"/>
      <name val="Arial"/>
      <charset val="134"/>
      <scheme val="minor"/>
    </font>
    <font>
      <sz val="11"/>
      <color theme="0"/>
      <name val="Arial"/>
      <charset val="134"/>
      <scheme val="minor"/>
    </font>
    <font>
      <b/>
      <sz val="40"/>
      <color rgb="FFCD7E57"/>
      <name val="Arial Black"/>
      <charset val="134"/>
      <scheme val="major"/>
    </font>
    <font>
      <b/>
      <sz val="20"/>
      <color theme="4" tint="-0.249977111117893"/>
      <name val="Arial"/>
      <charset val="134"/>
    </font>
    <font>
      <sz val="10"/>
      <name val="Arial"/>
      <charset val="134"/>
    </font>
    <font>
      <b/>
      <sz val="16"/>
      <color rgb="FFCD7E57"/>
      <name val="Arial"/>
      <charset val="134"/>
      <scheme val="minor"/>
    </font>
    <font>
      <sz val="11"/>
      <color theme="1"/>
      <name val="Arial"/>
      <charset val="134"/>
    </font>
    <font>
      <b/>
      <sz val="11"/>
      <name val="Arial"/>
      <charset val="134"/>
      <scheme val="minor"/>
    </font>
    <font>
      <b/>
      <sz val="10"/>
      <color theme="1"/>
      <name val="Arial"/>
      <charset val="134"/>
      <scheme val="minor"/>
    </font>
    <font>
      <sz val="10"/>
      <color theme="1"/>
      <name val="Arial"/>
      <charset val="134"/>
      <scheme val="minor"/>
    </font>
    <font>
      <b/>
      <sz val="12"/>
      <color theme="1"/>
      <name val="Arial"/>
      <charset val="134"/>
      <scheme val="minor"/>
    </font>
    <font>
      <sz val="11"/>
      <color rgb="FFCD7E57"/>
      <name val="Arial"/>
      <charset val="134"/>
      <scheme val="minor"/>
    </font>
    <font>
      <b/>
      <sz val="8"/>
      <name val="Arial"/>
      <charset val="134"/>
      <scheme val="minor"/>
    </font>
    <font>
      <b/>
      <sz val="8"/>
      <color theme="1"/>
      <name val="Arial"/>
      <charset val="134"/>
      <scheme val="minor"/>
    </font>
    <font>
      <sz val="11"/>
      <color theme="3" tint="0.5"/>
      <name val="Arial"/>
      <charset val="134"/>
      <scheme val="minor"/>
    </font>
    <font>
      <sz val="11"/>
      <color theme="4" tint="-0.249977111117893"/>
      <name val="Arial"/>
      <charset val="134"/>
      <scheme val="minor"/>
    </font>
    <font>
      <sz val="16"/>
      <color theme="1"/>
      <name val="Arial"/>
      <charset val="134"/>
      <scheme val="minor"/>
    </font>
    <font>
      <b/>
      <sz val="16"/>
      <color rgb="FFCD7E57"/>
      <name val="Arial Black"/>
      <charset val="134"/>
      <scheme val="major"/>
    </font>
    <font>
      <sz val="11"/>
      <color rgb="FFCD7E57"/>
      <name val="Arial Black"/>
      <charset val="134"/>
      <scheme val="major"/>
    </font>
    <font>
      <sz val="11"/>
      <color theme="1"/>
      <name val="Arial"/>
      <charset val="134"/>
      <scheme val="minor"/>
    </font>
    <font>
      <u/>
      <sz val="11"/>
      <color indexed="12"/>
      <name val="Arial"/>
      <charset val="134"/>
    </font>
    <font>
      <u/>
      <sz val="11"/>
      <color rgb="FF800080"/>
      <name val="Arial"/>
      <charset val="0"/>
      <scheme val="minor"/>
    </font>
    <font>
      <sz val="11"/>
      <color rgb="FFFF0000"/>
      <name val="Arial"/>
      <charset val="0"/>
      <scheme val="minor"/>
    </font>
    <font>
      <b/>
      <sz val="22"/>
      <color theme="1" tint="0.349986266670736"/>
      <name val="Arial Black"/>
      <charset val="134"/>
      <scheme val="major"/>
    </font>
    <font>
      <i/>
      <sz val="11"/>
      <color rgb="FF7F7F7F"/>
      <name val="Arial"/>
      <charset val="0"/>
      <scheme val="minor"/>
    </font>
    <font>
      <sz val="14"/>
      <color theme="1"/>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45">
    <fill>
      <patternFill patternType="none"/>
    </fill>
    <fill>
      <patternFill patternType="gray125"/>
    </fill>
    <fill>
      <patternFill patternType="solid">
        <fgColor theme="0" tint="-0.0499893185216834"/>
        <bgColor theme="4"/>
      </patternFill>
    </fill>
    <fill>
      <patternFill patternType="solid">
        <fgColor theme="0" tint="-0.0499893185216834"/>
        <bgColor indexed="64"/>
      </patternFill>
    </fill>
    <fill>
      <patternFill patternType="solid">
        <fgColor theme="5" tint="0.599963377788629"/>
        <bgColor indexed="64"/>
      </patternFill>
    </fill>
    <fill>
      <patternFill patternType="solid">
        <fgColor theme="0"/>
        <bgColor indexed="64"/>
      </patternFill>
    </fill>
    <fill>
      <patternFill patternType="solid">
        <fgColor theme="5" tint="0.799981688894314"/>
        <bgColor indexed="64"/>
      </patternFill>
    </fill>
    <fill>
      <patternFill patternType="solid">
        <fgColor theme="5" tint="0.8"/>
        <bgColor indexed="64"/>
      </patternFill>
    </fill>
    <fill>
      <patternFill patternType="solid">
        <fgColor theme="6" tint="0.599963377788629"/>
        <bgColor indexed="64"/>
      </patternFill>
    </fill>
    <fill>
      <patternFill patternType="solid">
        <fgColor theme="6" tint="0.799981688894314"/>
        <bgColor indexed="64"/>
      </patternFill>
    </fill>
    <fill>
      <patternFill patternType="solid">
        <fgColor theme="8" tint="0.599963377788629"/>
        <bgColor indexed="64"/>
      </patternFill>
    </fill>
    <fill>
      <patternFill patternType="solid">
        <fgColor theme="8" tint="0.799981688894314"/>
        <bgColor indexed="64"/>
      </patternFill>
    </fill>
    <fill>
      <patternFill patternType="solid">
        <fgColor theme="0" tint="-0.14996795556505"/>
        <bgColor indexed="64"/>
      </patternFill>
    </fill>
    <fill>
      <patternFill patternType="solid">
        <fgColor theme="3" tint="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7">
    <border>
      <left/>
      <right/>
      <top/>
      <bottom/>
      <diagonal/>
    </border>
    <border>
      <left/>
      <right/>
      <top style="thin">
        <color theme="1" tint="0.499984740745262"/>
      </top>
      <bottom/>
      <diagonal/>
    </border>
    <border>
      <left/>
      <right/>
      <top/>
      <bottom style="thin">
        <color theme="1" tint="0.499984740745262"/>
      </bottom>
      <diagonal/>
    </border>
    <border>
      <left/>
      <right/>
      <top style="thin">
        <color theme="5" tint="0.599963377788629"/>
      </top>
      <bottom style="thin">
        <color theme="5" tint="0.599963377788629"/>
      </bottom>
      <diagonal/>
    </border>
    <border>
      <left/>
      <right/>
      <top/>
      <bottom style="thin">
        <color theme="4" tint="0.599963377788629"/>
      </bottom>
      <diagonal/>
    </border>
    <border>
      <left/>
      <right/>
      <top style="thin">
        <color theme="4" tint="0.599963377788629"/>
      </top>
      <bottom style="thin">
        <color theme="4" tint="0.599963377788629"/>
      </bottom>
      <diagonal/>
    </border>
    <border>
      <left/>
      <right/>
      <top style="thin">
        <color theme="6" tint="0.599963377788629"/>
      </top>
      <bottom style="thin">
        <color theme="6" tint="0.599963377788629"/>
      </bottom>
      <diagonal/>
    </border>
    <border>
      <left/>
      <right/>
      <top style="thin">
        <color theme="8" tint="0.599963377788629"/>
      </top>
      <bottom style="thin">
        <color theme="8" tint="0.599963377788629"/>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0" tint="-0.149937437055574"/>
      </left>
      <right style="thin">
        <color theme="0" tint="-0.149937437055574"/>
      </right>
      <top/>
      <bottom/>
      <diagonal/>
    </border>
    <border>
      <left/>
      <right/>
      <top style="medium">
        <color theme="0" tint="-0.14996795556505"/>
      </top>
      <bottom style="medium">
        <color theme="0" tint="-0.14996795556505"/>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right/>
      <top/>
      <bottom style="thin">
        <color theme="0" tint="-0.0499893185216834"/>
      </bottom>
      <diagonal/>
    </border>
    <border>
      <left/>
      <right/>
      <top style="thin">
        <color theme="0" tint="-0.0499893185216834"/>
      </top>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176" fontId="0" fillId="0" borderId="20" applyFont="0" applyFill="0" applyAlignment="0" applyProtection="0"/>
    <xf numFmtId="44" fontId="28" fillId="0" borderId="0" applyFont="0" applyFill="0" applyBorder="0" applyAlignment="0" applyProtection="0">
      <alignment vertical="center"/>
    </xf>
    <xf numFmtId="9" fontId="0" fillId="0" borderId="0" applyFont="0" applyFill="0" applyBorder="0" applyAlignment="0" applyProtection="0"/>
    <xf numFmtId="41" fontId="28" fillId="0" borderId="0" applyFont="0" applyFill="0" applyBorder="0" applyAlignment="0" applyProtection="0">
      <alignment vertical="center"/>
    </xf>
    <xf numFmtId="42" fontId="28" fillId="0" borderId="0" applyFont="0" applyFill="0" applyBorder="0" applyAlignment="0" applyProtection="0">
      <alignment vertical="center"/>
    </xf>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center"/>
    </xf>
    <xf numFmtId="0" fontId="28" fillId="14" borderId="21"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xf numFmtId="0" fontId="33" fillId="0" borderId="0" applyNumberFormat="0" applyFill="0" applyBorder="0" applyAlignment="0" applyProtection="0">
      <alignment vertical="center"/>
    </xf>
    <xf numFmtId="0" fontId="34" fillId="0" borderId="0" applyNumberFormat="0" applyFill="0" applyAlignment="0" applyProtection="0"/>
    <xf numFmtId="0" fontId="34" fillId="0" borderId="0" applyNumberFormat="0" applyFill="0" applyProtection="0">
      <alignment vertical="top"/>
    </xf>
    <xf numFmtId="0" fontId="0" fillId="0" borderId="0" applyNumberFormat="0" applyFill="0" applyProtection="0">
      <alignment horizontal="right" indent="1"/>
    </xf>
    <xf numFmtId="0" fontId="35" fillId="0" borderId="0" applyNumberFormat="0" applyFill="0" applyBorder="0" applyAlignment="0" applyProtection="0">
      <alignment vertical="center"/>
    </xf>
    <xf numFmtId="0" fontId="36" fillId="15" borderId="22" applyNumberFormat="0" applyAlignment="0" applyProtection="0">
      <alignment vertical="center"/>
    </xf>
    <xf numFmtId="0" fontId="37" fillId="16" borderId="23" applyNumberFormat="0" applyAlignment="0" applyProtection="0">
      <alignment vertical="center"/>
    </xf>
    <xf numFmtId="0" fontId="38" fillId="16" borderId="22" applyNumberFormat="0" applyAlignment="0" applyProtection="0">
      <alignment vertical="center"/>
    </xf>
    <xf numFmtId="0" fontId="39" fillId="17" borderId="24" applyNumberFormat="0" applyAlignment="0" applyProtection="0">
      <alignment vertical="center"/>
    </xf>
    <xf numFmtId="0" fontId="40" fillId="0" borderId="25" applyNumberFormat="0" applyFill="0" applyAlignment="0" applyProtection="0">
      <alignment vertical="center"/>
    </xf>
    <xf numFmtId="0" fontId="41" fillId="0" borderId="26" applyNumberFormat="0" applyFill="0" applyAlignment="0" applyProtection="0">
      <alignment vertical="center"/>
    </xf>
    <xf numFmtId="0" fontId="42" fillId="18" borderId="0" applyNumberFormat="0" applyBorder="0" applyAlignment="0" applyProtection="0">
      <alignment vertical="center"/>
    </xf>
    <xf numFmtId="0" fontId="43" fillId="19" borderId="0" applyNumberFormat="0" applyBorder="0" applyAlignment="0" applyProtection="0">
      <alignment vertical="center"/>
    </xf>
    <xf numFmtId="0" fontId="44" fillId="20" borderId="0" applyNumberFormat="0" applyBorder="0" applyAlignment="0" applyProtection="0">
      <alignment vertical="center"/>
    </xf>
    <xf numFmtId="0" fontId="45" fillId="21" borderId="0" applyNumberFormat="0" applyBorder="0" applyAlignment="0" applyProtection="0">
      <alignment vertical="center"/>
    </xf>
    <xf numFmtId="0" fontId="46" fillId="22" borderId="0" applyNumberFormat="0" applyBorder="0" applyAlignment="0" applyProtection="0">
      <alignment vertical="center"/>
    </xf>
    <xf numFmtId="0" fontId="46" fillId="23" borderId="0" applyNumberFormat="0" applyBorder="0" applyAlignment="0" applyProtection="0">
      <alignment vertical="center"/>
    </xf>
    <xf numFmtId="0" fontId="45" fillId="24" borderId="0" applyNumberFormat="0" applyBorder="0" applyAlignment="0" applyProtection="0">
      <alignment vertical="center"/>
    </xf>
    <xf numFmtId="0" fontId="45" fillId="25" borderId="0" applyNumberFormat="0" applyBorder="0" applyAlignment="0" applyProtection="0">
      <alignment vertical="center"/>
    </xf>
    <xf numFmtId="0" fontId="46" fillId="26" borderId="0" applyNumberFormat="0" applyBorder="0" applyAlignment="0" applyProtection="0">
      <alignment vertical="center"/>
    </xf>
    <xf numFmtId="0" fontId="46" fillId="27" borderId="0" applyNumberFormat="0" applyBorder="0" applyAlignment="0" applyProtection="0">
      <alignment vertical="center"/>
    </xf>
    <xf numFmtId="0" fontId="45" fillId="28" borderId="0" applyNumberFormat="0" applyBorder="0" applyAlignment="0" applyProtection="0">
      <alignment vertical="center"/>
    </xf>
    <xf numFmtId="0" fontId="45" fillId="29" borderId="0" applyNumberFormat="0" applyBorder="0" applyAlignment="0" applyProtection="0">
      <alignment vertical="center"/>
    </xf>
    <xf numFmtId="0" fontId="46" fillId="30" borderId="0" applyNumberFormat="0" applyBorder="0" applyAlignment="0" applyProtection="0">
      <alignment vertical="center"/>
    </xf>
    <xf numFmtId="0" fontId="46" fillId="31" borderId="0" applyNumberFormat="0" applyBorder="0" applyAlignment="0" applyProtection="0">
      <alignment vertical="center"/>
    </xf>
    <xf numFmtId="0" fontId="45" fillId="32" borderId="0" applyNumberFormat="0" applyBorder="0" applyAlignment="0" applyProtection="0">
      <alignment vertical="center"/>
    </xf>
    <xf numFmtId="0" fontId="45" fillId="33" borderId="0" applyNumberFormat="0" applyBorder="0" applyAlignment="0" applyProtection="0">
      <alignment vertical="center"/>
    </xf>
    <xf numFmtId="0" fontId="46" fillId="34" borderId="0" applyNumberFormat="0" applyBorder="0" applyAlignment="0" applyProtection="0">
      <alignment vertical="center"/>
    </xf>
    <xf numFmtId="0" fontId="46" fillId="35" borderId="0" applyNumberFormat="0" applyBorder="0" applyAlignment="0" applyProtection="0">
      <alignment vertical="center"/>
    </xf>
    <xf numFmtId="0" fontId="45" fillId="36" borderId="0" applyNumberFormat="0" applyBorder="0" applyAlignment="0" applyProtection="0">
      <alignment vertical="center"/>
    </xf>
    <xf numFmtId="0" fontId="45" fillId="37" borderId="0" applyNumberFormat="0" applyBorder="0" applyAlignment="0" applyProtection="0">
      <alignment vertical="center"/>
    </xf>
    <xf numFmtId="0" fontId="46" fillId="38" borderId="0" applyNumberFormat="0" applyBorder="0" applyAlignment="0" applyProtection="0">
      <alignment vertical="center"/>
    </xf>
    <xf numFmtId="0" fontId="46" fillId="39" borderId="0" applyNumberFormat="0" applyBorder="0" applyAlignment="0" applyProtection="0">
      <alignment vertical="center"/>
    </xf>
    <xf numFmtId="0" fontId="45" fillId="40" borderId="0" applyNumberFormat="0" applyBorder="0" applyAlignment="0" applyProtection="0">
      <alignment vertical="center"/>
    </xf>
    <xf numFmtId="0" fontId="45" fillId="41" borderId="0" applyNumberFormat="0" applyBorder="0" applyAlignment="0" applyProtection="0">
      <alignment vertical="center"/>
    </xf>
    <xf numFmtId="0" fontId="46" fillId="42" borderId="0" applyNumberFormat="0" applyBorder="0" applyAlignment="0" applyProtection="0">
      <alignment vertical="center"/>
    </xf>
    <xf numFmtId="0" fontId="46" fillId="43" borderId="0" applyNumberFormat="0" applyBorder="0" applyAlignment="0" applyProtection="0">
      <alignment vertical="center"/>
    </xf>
    <xf numFmtId="0" fontId="45" fillId="44" borderId="0" applyNumberFormat="0" applyBorder="0" applyAlignment="0" applyProtection="0">
      <alignment vertical="center"/>
    </xf>
    <xf numFmtId="177" fontId="0" fillId="0" borderId="14" applyFill="0">
      <alignment horizontal="center" vertical="center"/>
    </xf>
    <xf numFmtId="0" fontId="0" fillId="0" borderId="14" applyFill="0">
      <alignment horizontal="center" vertical="center"/>
    </xf>
    <xf numFmtId="178" fontId="0" fillId="0" borderId="20">
      <alignment horizontal="center" vertical="center"/>
    </xf>
    <xf numFmtId="0" fontId="0" fillId="0" borderId="14" applyFill="0">
      <alignment horizontal="left" vertical="center" indent="2"/>
    </xf>
    <xf numFmtId="0" fontId="10" fillId="0" borderId="0"/>
  </cellStyleXfs>
  <cellXfs count="114">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indent="1"/>
    </xf>
    <xf numFmtId="0" fontId="4" fillId="0" borderId="0" xfId="0" applyFont="1" applyAlignment="1">
      <alignment horizontal="left" vertical="center"/>
    </xf>
    <xf numFmtId="0" fontId="5" fillId="0" borderId="0" xfId="0" applyFont="1" applyAlignment="1">
      <alignment horizontal="left" vertical="top" indent="1"/>
    </xf>
    <xf numFmtId="0" fontId="6" fillId="0" borderId="0" xfId="0" applyFont="1" applyAlignment="1">
      <alignment vertical="top"/>
    </xf>
    <xf numFmtId="0" fontId="7" fillId="0" borderId="0" xfId="0" applyFont="1" applyAlignment="1">
      <alignment horizontal="left" vertical="center" indent="1"/>
    </xf>
    <xf numFmtId="0" fontId="8" fillId="0" borderId="0" xfId="0" applyFont="1" applyAlignment="1">
      <alignment horizontal="left" vertical="top" wrapText="1" indent="1"/>
    </xf>
    <xf numFmtId="0" fontId="0" fillId="0" borderId="0" xfId="0" applyAlignment="1">
      <alignment horizontal="left" vertical="top" wrapText="1" indent="1"/>
    </xf>
    <xf numFmtId="0" fontId="9" fillId="0" borderId="0" xfId="6" applyFont="1" applyAlignment="1" applyProtection="1">
      <alignment horizontal="left" vertical="top" indent="1"/>
    </xf>
    <xf numFmtId="0" fontId="2" fillId="0" borderId="0" xfId="0" applyFont="1" applyAlignment="1">
      <alignment horizontal="left" vertical="top" indent="1"/>
    </xf>
    <xf numFmtId="0" fontId="0" fillId="0" borderId="0" xfId="0" applyFont="1"/>
    <xf numFmtId="0" fontId="0" fillId="0" borderId="0" xfId="0" applyFont="1" applyAlignment="1">
      <alignment vertical="center"/>
    </xf>
    <xf numFmtId="0" fontId="10" fillId="0" borderId="0" xfId="53"/>
    <xf numFmtId="0" fontId="0" fillId="0" borderId="0" xfId="0" applyAlignment="1">
      <alignment horizontal="center"/>
    </xf>
    <xf numFmtId="0" fontId="10" fillId="0" borderId="0" xfId="53" applyAlignment="1">
      <alignment wrapText="1"/>
    </xf>
    <xf numFmtId="0" fontId="11" fillId="0" borderId="0" xfId="10" applyFont="1" applyAlignment="1">
      <alignment horizontal="left"/>
    </xf>
    <xf numFmtId="0" fontId="12" fillId="0" borderId="0" xfId="0" applyFont="1"/>
    <xf numFmtId="0" fontId="13" fillId="0" borderId="0" xfId="0" applyFont="1"/>
    <xf numFmtId="0" fontId="13" fillId="0" borderId="0" xfId="0" applyFont="1" applyAlignment="1">
      <alignment horizontal="center"/>
    </xf>
    <xf numFmtId="0" fontId="13" fillId="0" borderId="0" xfId="0" applyFont="1" applyAlignment="1">
      <alignment horizontal="center" vertical="center"/>
    </xf>
    <xf numFmtId="0" fontId="14" fillId="0" borderId="0" xfId="12" applyFont="1" applyAlignment="1">
      <alignment horizontal="left" vertical="center" indent="1"/>
    </xf>
    <xf numFmtId="0" fontId="14" fillId="0" borderId="0" xfId="13" applyFont="1" applyAlignment="1">
      <alignment horizontal="left" vertical="center" indent="1"/>
    </xf>
    <xf numFmtId="0" fontId="7" fillId="0" borderId="0" xfId="13" applyFont="1" applyAlignment="1">
      <alignment horizontal="left" vertical="center" indent="1"/>
    </xf>
    <xf numFmtId="0" fontId="15" fillId="0" borderId="0" xfId="0" applyFont="1"/>
    <xf numFmtId="0" fontId="15" fillId="0" borderId="0" xfId="0" applyFont="1" applyAlignment="1">
      <alignment horizontal="center"/>
    </xf>
    <xf numFmtId="0" fontId="16" fillId="0" borderId="0" xfId="0" applyFont="1" applyAlignment="1">
      <alignment horizontal="left" indent="1"/>
    </xf>
    <xf numFmtId="0" fontId="0" fillId="0" borderId="0" xfId="14">
      <alignment horizontal="right" indent="1"/>
    </xf>
    <xf numFmtId="0" fontId="0" fillId="0" borderId="0" xfId="0" applyFont="1" applyAlignment="1">
      <alignment horizontal="center"/>
    </xf>
    <xf numFmtId="0" fontId="2" fillId="0" borderId="0" xfId="6" applyFont="1" applyAlignment="1" applyProtection="1">
      <alignment horizontal="left" vertical="top" indent="1"/>
    </xf>
    <xf numFmtId="0" fontId="0" fillId="0" borderId="0" xfId="0" applyFont="1" applyAlignment="1">
      <alignment horizontal="left" indent="1"/>
    </xf>
    <xf numFmtId="0" fontId="17" fillId="2" borderId="1" xfId="0" applyFont="1" applyFill="1" applyBorder="1" applyAlignment="1">
      <alignment horizontal="left" vertical="center" indent="1"/>
    </xf>
    <xf numFmtId="0" fontId="17" fillId="2" borderId="1" xfId="0" applyFont="1" applyFill="1" applyBorder="1" applyAlignment="1">
      <alignment vertical="center"/>
    </xf>
    <xf numFmtId="0" fontId="17" fillId="2" borderId="1" xfId="0" applyFont="1" applyFill="1" applyBorder="1" applyAlignment="1">
      <alignment horizontal="center" vertical="center"/>
    </xf>
    <xf numFmtId="0" fontId="0" fillId="3" borderId="2" xfId="0" applyFont="1" applyFill="1" applyBorder="1" applyAlignment="1">
      <alignment horizontal="left" indent="1"/>
    </xf>
    <xf numFmtId="0" fontId="0" fillId="3" borderId="2" xfId="0" applyFont="1" applyFill="1" applyBorder="1"/>
    <xf numFmtId="0" fontId="17" fillId="2" borderId="2" xfId="0" applyFont="1" applyFill="1" applyBorder="1" applyAlignment="1">
      <alignment horizontal="center" vertical="center"/>
    </xf>
    <xf numFmtId="0" fontId="18" fillId="0" borderId="0" xfId="0" applyFont="1"/>
    <xf numFmtId="0" fontId="18" fillId="0" borderId="0" xfId="0" applyFont="1" applyAlignment="1">
      <alignment wrapText="1"/>
    </xf>
    <xf numFmtId="0" fontId="19" fillId="4" borderId="0" xfId="0" applyFont="1" applyFill="1" applyAlignment="1">
      <alignment horizontal="left" vertical="center" indent="1"/>
    </xf>
    <xf numFmtId="0" fontId="18" fillId="4" borderId="0" xfId="50" applyFont="1" applyFill="1" applyBorder="1" applyAlignment="1">
      <alignment vertical="center"/>
    </xf>
    <xf numFmtId="9" fontId="2" fillId="4" borderId="0" xfId="3" applyFont="1" applyFill="1" applyBorder="1" applyAlignment="1">
      <alignment horizontal="center" vertical="center"/>
    </xf>
    <xf numFmtId="177" fontId="18" fillId="4" borderId="0" xfId="0" applyNumberFormat="1" applyFont="1" applyFill="1" applyAlignment="1">
      <alignment horizontal="center" vertical="center"/>
    </xf>
    <xf numFmtId="177" fontId="2" fillId="4" borderId="0" xfId="0" applyNumberFormat="1" applyFont="1" applyFill="1" applyAlignment="1">
      <alignment horizontal="center" vertical="center"/>
    </xf>
    <xf numFmtId="0" fontId="19" fillId="5" borderId="0" xfId="0" applyFont="1" applyFill="1" applyAlignment="1">
      <alignment horizontal="left" vertical="center" indent="1"/>
    </xf>
    <xf numFmtId="0" fontId="18" fillId="6" borderId="3" xfId="52" applyFont="1" applyFill="1" applyBorder="1">
      <alignment horizontal="left" vertical="center" indent="2"/>
    </xf>
    <xf numFmtId="0" fontId="18" fillId="6" borderId="3" xfId="50" applyFont="1" applyFill="1" applyBorder="1" applyAlignment="1">
      <alignment vertical="center"/>
    </xf>
    <xf numFmtId="9" fontId="2" fillId="6" borderId="3" xfId="3" applyNumberFormat="1" applyFont="1" applyFill="1" applyBorder="1" applyAlignment="1">
      <alignment horizontal="center" vertical="center"/>
    </xf>
    <xf numFmtId="179" fontId="18" fillId="7" borderId="4" xfId="52" applyNumberFormat="1" applyFont="1" applyFill="1" applyBorder="1">
      <alignment horizontal="left" vertical="center" indent="2"/>
    </xf>
    <xf numFmtId="0" fontId="18" fillId="7" borderId="4" xfId="52" applyFont="1" applyFill="1" applyBorder="1">
      <alignment horizontal="left" vertical="center" indent="2"/>
    </xf>
    <xf numFmtId="0" fontId="18" fillId="7" borderId="5" xfId="52" applyFont="1" applyFill="1" applyBorder="1">
      <alignment horizontal="left" vertical="center" indent="2"/>
    </xf>
    <xf numFmtId="0" fontId="5" fillId="0" borderId="0" xfId="0" applyFont="1" applyAlignment="1">
      <alignment horizontal="center" vertical="center"/>
    </xf>
    <xf numFmtId="177" fontId="18" fillId="7" borderId="5" xfId="49" applyFont="1" applyFill="1" applyBorder="1">
      <alignment horizontal="center" vertical="center"/>
    </xf>
    <xf numFmtId="0" fontId="19" fillId="8" borderId="0" xfId="0" applyFont="1" applyFill="1" applyAlignment="1">
      <alignment horizontal="left" vertical="center" indent="1"/>
    </xf>
    <xf numFmtId="0" fontId="18" fillId="8" borderId="0" xfId="50" applyFont="1" applyFill="1" applyBorder="1" applyAlignment="1">
      <alignment vertical="center"/>
    </xf>
    <xf numFmtId="9" fontId="2" fillId="8" borderId="0" xfId="3" applyFont="1" applyFill="1" applyBorder="1" applyAlignment="1">
      <alignment horizontal="center" vertical="center"/>
    </xf>
    <xf numFmtId="177" fontId="18" fillId="8" borderId="0" xfId="0" applyNumberFormat="1" applyFont="1" applyFill="1" applyAlignment="1">
      <alignment horizontal="center" vertical="center"/>
    </xf>
    <xf numFmtId="177" fontId="2" fillId="8" borderId="0" xfId="0" applyNumberFormat="1" applyFont="1" applyFill="1" applyAlignment="1">
      <alignment horizontal="center" vertical="center"/>
    </xf>
    <xf numFmtId="0" fontId="18" fillId="9" borderId="6" xfId="52" applyFont="1" applyFill="1" applyBorder="1">
      <alignment horizontal="left" vertical="center" indent="2"/>
    </xf>
    <xf numFmtId="0" fontId="18" fillId="9" borderId="6" xfId="50" applyFont="1" applyFill="1" applyBorder="1" applyAlignment="1">
      <alignment vertical="center"/>
    </xf>
    <xf numFmtId="9" fontId="2" fillId="9" borderId="6" xfId="3" applyFont="1" applyFill="1" applyBorder="1" applyAlignment="1">
      <alignment horizontal="center" vertical="center"/>
    </xf>
    <xf numFmtId="177" fontId="18" fillId="9" borderId="6" xfId="49" applyFont="1" applyFill="1" applyBorder="1">
      <alignment horizontal="center" vertical="center"/>
    </xf>
    <xf numFmtId="9" fontId="2" fillId="9" borderId="6" xfId="3" applyNumberFormat="1" applyFont="1" applyFill="1" applyBorder="1" applyAlignment="1">
      <alignment horizontal="center" vertical="center"/>
    </xf>
    <xf numFmtId="0" fontId="19" fillId="10" borderId="0" xfId="0" applyFont="1" applyFill="1" applyAlignment="1">
      <alignment horizontal="left" vertical="center" indent="1"/>
    </xf>
    <xf numFmtId="0" fontId="18" fillId="10" borderId="0" xfId="50" applyFont="1" applyFill="1" applyBorder="1" applyAlignment="1">
      <alignment vertical="center"/>
    </xf>
    <xf numFmtId="9" fontId="2" fillId="10" borderId="0" xfId="3" applyFont="1" applyFill="1" applyBorder="1" applyAlignment="1">
      <alignment horizontal="center" vertical="center"/>
    </xf>
    <xf numFmtId="177" fontId="18" fillId="10" borderId="0" xfId="0" applyNumberFormat="1" applyFont="1" applyFill="1" applyAlignment="1">
      <alignment horizontal="center" vertical="center"/>
    </xf>
    <xf numFmtId="177" fontId="2" fillId="10" borderId="0" xfId="0" applyNumberFormat="1" applyFont="1" applyFill="1" applyAlignment="1">
      <alignment horizontal="center" vertical="center"/>
    </xf>
    <xf numFmtId="0" fontId="18" fillId="11" borderId="7" xfId="52" applyFont="1" applyFill="1" applyBorder="1">
      <alignment horizontal="left" vertical="center" indent="2"/>
    </xf>
    <xf numFmtId="0" fontId="18" fillId="11" borderId="7" xfId="50" applyFont="1" applyFill="1" applyBorder="1" applyAlignment="1">
      <alignment vertical="center"/>
    </xf>
    <xf numFmtId="9" fontId="2" fillId="11" borderId="7" xfId="3" applyFont="1" applyFill="1" applyBorder="1" applyAlignment="1">
      <alignment horizontal="center" vertical="center"/>
    </xf>
    <xf numFmtId="177" fontId="18" fillId="11" borderId="7" xfId="49" applyFont="1" applyFill="1" applyBorder="1">
      <alignment horizontal="center" vertical="center"/>
    </xf>
    <xf numFmtId="9" fontId="2" fillId="11" borderId="7" xfId="3" applyNumberFormat="1" applyFont="1" applyFill="1" applyBorder="1" applyAlignment="1">
      <alignment horizontal="center" vertical="center"/>
    </xf>
    <xf numFmtId="0" fontId="18" fillId="5" borderId="0" xfId="52" applyFont="1" applyFill="1" applyBorder="1">
      <alignment horizontal="left" vertical="center" indent="2"/>
    </xf>
    <xf numFmtId="0" fontId="18" fillId="5" borderId="0" xfId="50" applyFont="1" applyFill="1" applyBorder="1" applyAlignment="1">
      <alignment vertical="center"/>
    </xf>
    <xf numFmtId="9" fontId="2" fillId="5" borderId="0" xfId="3" applyFont="1" applyFill="1" applyBorder="1" applyAlignment="1">
      <alignment horizontal="center" vertical="center"/>
    </xf>
    <xf numFmtId="177" fontId="18" fillId="5" borderId="0" xfId="49" applyFont="1" applyFill="1" applyBorder="1">
      <alignment horizontal="center" vertical="center"/>
    </xf>
    <xf numFmtId="0" fontId="0" fillId="0" borderId="0" xfId="0" applyAlignment="1">
      <alignment horizontal="right" vertical="center"/>
    </xf>
    <xf numFmtId="0" fontId="14" fillId="0" borderId="0" xfId="14" applyFont="1" applyAlignment="1">
      <alignment horizontal="left"/>
    </xf>
    <xf numFmtId="0" fontId="20" fillId="0" borderId="0" xfId="0" applyFont="1"/>
    <xf numFmtId="180" fontId="18" fillId="3" borderId="8" xfId="0" applyNumberFormat="1" applyFont="1" applyFill="1" applyBorder="1" applyAlignment="1">
      <alignment horizontal="center" vertical="center" wrapText="1"/>
    </xf>
    <xf numFmtId="180" fontId="18" fillId="3" borderId="9" xfId="0" applyNumberFormat="1" applyFont="1" applyFill="1" applyBorder="1" applyAlignment="1">
      <alignment horizontal="center" vertical="center" wrapText="1"/>
    </xf>
    <xf numFmtId="181" fontId="21" fillId="12" borderId="10" xfId="0" applyNumberFormat="1" applyFont="1" applyFill="1" applyBorder="1" applyAlignment="1">
      <alignment horizontal="center" vertical="center"/>
    </xf>
    <xf numFmtId="181" fontId="21" fillId="12" borderId="8" xfId="0" applyNumberFormat="1" applyFont="1" applyFill="1" applyBorder="1" applyAlignment="1">
      <alignment horizontal="center" vertical="center"/>
    </xf>
    <xf numFmtId="0" fontId="22" fillId="3" borderId="11" xfId="0" applyFont="1" applyFill="1" applyBorder="1" applyAlignment="1">
      <alignment horizontal="center" vertical="center" shrinkToFit="1"/>
    </xf>
    <xf numFmtId="0" fontId="22" fillId="3" borderId="12" xfId="0" applyFont="1" applyFill="1" applyBorder="1" applyAlignment="1">
      <alignment horizontal="center" vertical="center" shrinkToFit="1"/>
    </xf>
    <xf numFmtId="0" fontId="0" fillId="0" borderId="13" xfId="0" applyFont="1" applyBorder="1" applyAlignment="1">
      <alignment vertical="center"/>
    </xf>
    <xf numFmtId="0" fontId="5" fillId="0" borderId="14" xfId="0" applyFont="1" applyBorder="1" applyAlignment="1">
      <alignment horizontal="center" vertical="center"/>
    </xf>
    <xf numFmtId="0" fontId="23" fillId="13" borderId="15" xfId="0" applyFont="1" applyFill="1" applyBorder="1" applyAlignment="1">
      <alignment horizontal="center" vertical="center"/>
    </xf>
    <xf numFmtId="0" fontId="0" fillId="0" borderId="15" xfId="0" applyFont="1" applyBorder="1" applyAlignment="1">
      <alignment vertical="center"/>
    </xf>
    <xf numFmtId="0" fontId="24" fillId="5" borderId="15" xfId="0" applyFont="1" applyFill="1" applyBorder="1" applyAlignment="1">
      <alignment vertical="center"/>
    </xf>
    <xf numFmtId="0" fontId="0" fillId="13" borderId="15" xfId="0" applyFont="1" applyFill="1" applyBorder="1" applyAlignment="1">
      <alignment vertical="center"/>
    </xf>
    <xf numFmtId="0" fontId="0" fillId="0" borderId="15" xfId="0" applyFont="1" applyBorder="1" applyAlignment="1">
      <alignment horizontal="center" vertical="center"/>
    </xf>
    <xf numFmtId="0" fontId="0" fillId="13" borderId="15" xfId="0" applyFont="1" applyFill="1" applyBorder="1" applyAlignment="1">
      <alignment horizontal="center"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0" xfId="0" applyFont="1" applyBorder="1" applyAlignment="1">
      <alignment vertical="center"/>
    </xf>
    <xf numFmtId="0" fontId="0" fillId="0" borderId="0" xfId="0" applyFont="1" applyBorder="1" applyAlignment="1">
      <alignment vertical="center"/>
    </xf>
    <xf numFmtId="0" fontId="0" fillId="0" borderId="0" xfId="0" applyFont="1" applyBorder="1" applyAlignment="1">
      <alignment vertical="center"/>
    </xf>
    <xf numFmtId="0" fontId="5" fillId="3" borderId="14" xfId="0" applyFont="1" applyFill="1" applyBorder="1" applyAlignment="1">
      <alignment horizontal="center" vertical="center"/>
    </xf>
    <xf numFmtId="0" fontId="0" fillId="5" borderId="0" xfId="0" applyFont="1" applyFill="1" applyAlignment="1">
      <alignment vertical="center"/>
    </xf>
    <xf numFmtId="0" fontId="25" fillId="0" borderId="0" xfId="0" applyFont="1"/>
    <xf numFmtId="178" fontId="26" fillId="0" borderId="0" xfId="51" applyNumberFormat="1" applyFont="1" applyBorder="1" applyAlignment="1">
      <alignment horizontal="left"/>
    </xf>
    <xf numFmtId="0" fontId="27" fillId="0" borderId="0" xfId="0" applyFont="1"/>
    <xf numFmtId="0" fontId="26" fillId="0" borderId="0" xfId="0" applyFont="1" applyAlignment="1">
      <alignment horizontal="left"/>
    </xf>
    <xf numFmtId="181" fontId="21" fillId="12" borderId="18" xfId="0" applyNumberFormat="1" applyFont="1" applyFill="1" applyBorder="1" applyAlignment="1">
      <alignment horizontal="center" vertical="center"/>
    </xf>
    <xf numFmtId="0" fontId="0" fillId="0" borderId="15" xfId="0" applyFont="1" applyBorder="1" applyAlignment="1">
      <alignment horizontal="right" vertical="center"/>
    </xf>
    <xf numFmtId="0" fontId="0" fillId="5" borderId="15" xfId="0" applyFont="1" applyFill="1" applyBorder="1" applyAlignment="1">
      <alignment horizontal="center" vertical="center"/>
    </xf>
    <xf numFmtId="180" fontId="18" fillId="3" borderId="18" xfId="0" applyNumberFormat="1" applyFont="1" applyFill="1" applyBorder="1" applyAlignment="1">
      <alignment horizontal="center" vertical="center" wrapText="1"/>
    </xf>
    <xf numFmtId="0" fontId="22" fillId="3" borderId="19" xfId="0" applyFont="1" applyFill="1" applyBorder="1" applyAlignment="1">
      <alignment horizontal="center" vertical="center" shrinkToFit="1"/>
    </xf>
  </cellXfs>
  <cellStyles count="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Date" xfId="49"/>
    <cellStyle name="Name" xfId="50"/>
    <cellStyle name="Project Start" xfId="51"/>
    <cellStyle name="Task" xfId="52"/>
    <cellStyle name="zHiddenText" xfId="53"/>
  </cellStyles>
  <dxfs count="18">
    <dxf>
      <border>
        <left style="thin">
          <color theme="5"/>
        </left>
        <right style="thin">
          <color theme="5"/>
        </right>
      </border>
    </dxf>
    <dxf>
      <fill>
        <patternFill patternType="solid">
          <bgColor theme="4" tint="0.799981688894314"/>
        </patternFill>
      </fill>
      <border>
        <top style="thin">
          <color theme="0" tint="-0.0499893185216834"/>
        </top>
        <bottom style="thin">
          <color theme="0" tint="-0.0499893185216834"/>
        </bottom>
      </border>
    </dxf>
    <dxf>
      <fill>
        <patternFill patternType="solid">
          <bgColor theme="4" tint="0.399945066682943"/>
        </patternFill>
      </fill>
      <border>
        <left/>
        <right/>
        <top style="thin">
          <color theme="0" tint="-0.0499893185216834"/>
        </top>
        <bottom style="thin">
          <color theme="0" tint="-0.0499893185216834"/>
        </bottom>
      </border>
    </dxf>
    <dxf>
      <fill>
        <patternFill patternType="solid">
          <bgColor theme="5" tint="0.799981688894314"/>
        </patternFill>
      </fill>
    </dxf>
    <dxf>
      <fill>
        <patternFill patternType="solid">
          <bgColor theme="5" tint="0.399945066682943"/>
        </patternFill>
      </fill>
      <border>
        <left/>
        <right/>
        <top style="thin">
          <color theme="0" tint="-0.0499893185216834"/>
        </top>
        <bottom style="thin">
          <color theme="0" tint="-0.0499893185216834"/>
        </bottom>
      </border>
    </dxf>
    <dxf>
      <fill>
        <patternFill patternType="solid">
          <bgColor theme="6" tint="0.799981688894314"/>
        </patternFill>
      </fill>
      <border>
        <top style="thin">
          <color theme="0" tint="-0.0499893185216834"/>
        </top>
        <bottom style="thin">
          <color theme="0" tint="-0.0499893185216834"/>
        </bottom>
      </border>
    </dxf>
    <dxf>
      <fill>
        <patternFill patternType="solid">
          <bgColor theme="6" tint="0.399945066682943"/>
        </patternFill>
      </fill>
      <border>
        <left/>
        <right/>
        <top style="thin">
          <color theme="0" tint="-0.0499893185216834"/>
        </top>
        <bottom style="thin">
          <color theme="0" tint="-0.0499893185216834"/>
        </bottom>
      </border>
    </dxf>
    <dxf>
      <fill>
        <patternFill patternType="solid">
          <bgColor theme="8" tint="0.599963377788629"/>
        </patternFill>
      </fill>
      <border>
        <left/>
        <right/>
      </border>
    </dxf>
    <dxf>
      <fill>
        <patternFill patternType="solid">
          <bgColor theme="8"/>
        </patternFill>
      </fill>
      <border>
        <left/>
        <right/>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F7B4D345-CE71-4E96-91C7-4712FC5C346F}">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42648A"/>
      <color rgb="00969696"/>
      <color rgb="00C0C0C0"/>
      <color rgb="00427FC2"/>
      <color rgb="0044678E"/>
      <color rgb="004A6F9C"/>
      <color rgb="003969AD"/>
      <color rgb="00000000"/>
      <color rgb="00D38F62"/>
      <color rgb="00CD7E5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4" Type="http://schemas.openxmlformats.org/officeDocument/2006/relationships/hyperlink" Target="https://www.vertex42.com/ExcelTemplates/simple-gantt-chart.html?utm_source=ms&amp;utm_medium=file&amp;utm_campaign=office&amp;utm_content=text" TargetMode="External"/><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excel-project-management.html?utm_source=ms&amp;utm_medium=file&amp;utm_campaign=office&amp;utm_content=tex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BM38"/>
  <sheetViews>
    <sheetView showGridLines="0" tabSelected="1" zoomScalePageLayoutView="70" showRuler="0" topLeftCell="A4" workbookViewId="0">
      <selection activeCell="F9" sqref="F9"/>
    </sheetView>
  </sheetViews>
  <sheetFormatPr defaultColWidth="8.75" defaultRowHeight="30" customHeight="1"/>
  <cols>
    <col min="1" max="1" width="2.75" style="17" customWidth="1"/>
    <col min="2" max="2" width="36.375" customWidth="1"/>
    <col min="3" max="3" width="21.25" customWidth="1"/>
    <col min="4" max="4" width="27.125" customWidth="1"/>
    <col min="5" max="5" width="10.75" customWidth="1"/>
    <col min="6" max="6" width="10.75" style="18" customWidth="1"/>
    <col min="7" max="7" width="10.75" customWidth="1"/>
    <col min="8" max="8" width="2.75" customWidth="1"/>
    <col min="9" max="9" width="6" hidden="1" customWidth="1"/>
    <col min="10" max="66" width="2.75" customWidth="1"/>
  </cols>
  <sheetData>
    <row r="1" ht="90" customHeight="1" spans="1:27">
      <c r="A1" s="19"/>
      <c r="B1" s="20" t="s">
        <v>0</v>
      </c>
      <c r="C1" s="21"/>
      <c r="D1" s="21"/>
      <c r="E1" s="22"/>
      <c r="F1" s="23"/>
      <c r="G1" s="24"/>
      <c r="I1" s="5"/>
      <c r="J1" s="82" t="s">
        <v>1</v>
      </c>
      <c r="K1" s="83"/>
      <c r="L1" s="83"/>
      <c r="M1" s="83"/>
      <c r="N1" s="83"/>
      <c r="O1" s="83"/>
      <c r="P1" s="83"/>
      <c r="Q1" s="105"/>
      <c r="R1" s="106">
        <v>45241</v>
      </c>
      <c r="S1" s="107"/>
      <c r="T1" s="107"/>
      <c r="U1" s="107"/>
      <c r="V1" s="107"/>
      <c r="W1" s="107"/>
      <c r="X1" s="107"/>
      <c r="Y1" s="107"/>
      <c r="Z1" s="107"/>
      <c r="AA1" s="107"/>
    </row>
    <row r="2" customHeight="1" spans="2:27">
      <c r="B2" s="25" t="s">
        <v>2</v>
      </c>
      <c r="C2" s="26" t="s">
        <v>3</v>
      </c>
      <c r="D2" s="27"/>
      <c r="E2" s="28"/>
      <c r="F2" s="29"/>
      <c r="G2" s="28"/>
      <c r="J2" s="82" t="s">
        <v>4</v>
      </c>
      <c r="K2" s="83"/>
      <c r="L2" s="83"/>
      <c r="M2" s="83"/>
      <c r="N2" s="83"/>
      <c r="O2" s="83"/>
      <c r="P2" s="83"/>
      <c r="Q2" s="105"/>
      <c r="R2" s="108">
        <v>4</v>
      </c>
      <c r="S2" s="107"/>
      <c r="T2" s="107"/>
      <c r="U2" s="107"/>
      <c r="V2" s="107"/>
      <c r="W2" s="107"/>
      <c r="X2" s="107"/>
      <c r="Y2" s="107"/>
      <c r="Z2" s="107"/>
      <c r="AA2" s="107"/>
    </row>
    <row r="3" s="15" customFormat="1" customHeight="1" spans="1:6">
      <c r="A3" s="17"/>
      <c r="B3" s="30" t="s">
        <v>5</v>
      </c>
      <c r="E3" s="31"/>
      <c r="F3" s="32"/>
    </row>
    <row r="4" s="15" customFormat="1" customHeight="1" spans="1:65">
      <c r="A4" s="19"/>
      <c r="B4" s="33" t="s">
        <v>6</v>
      </c>
      <c r="F4" s="34"/>
      <c r="J4" s="84" t="s">
        <v>7</v>
      </c>
      <c r="K4" s="85"/>
      <c r="L4" s="85"/>
      <c r="M4" s="85"/>
      <c r="N4" s="85"/>
      <c r="O4" s="85"/>
      <c r="P4" s="85"/>
      <c r="Q4" s="85">
        <f>Q5</f>
        <v>45243</v>
      </c>
      <c r="R4" s="85"/>
      <c r="S4" s="85"/>
      <c r="T4" s="85"/>
      <c r="U4" s="85"/>
      <c r="V4" s="85"/>
      <c r="W4" s="85"/>
      <c r="X4" s="85">
        <f>X5</f>
        <v>45250</v>
      </c>
      <c r="Y4" s="85"/>
      <c r="Z4" s="85"/>
      <c r="AA4" s="85"/>
      <c r="AB4" s="85"/>
      <c r="AC4" s="85"/>
      <c r="AD4" s="85"/>
      <c r="AE4" s="85">
        <f>AE5</f>
        <v>45257</v>
      </c>
      <c r="AF4" s="85"/>
      <c r="AG4" s="85"/>
      <c r="AH4" s="85"/>
      <c r="AI4" s="85"/>
      <c r="AJ4" s="85"/>
      <c r="AK4" s="85"/>
      <c r="AL4" s="85">
        <f>AL5</f>
        <v>45264</v>
      </c>
      <c r="AM4" s="85"/>
      <c r="AN4" s="85"/>
      <c r="AO4" s="85"/>
      <c r="AP4" s="85"/>
      <c r="AQ4" s="85"/>
      <c r="AR4" s="85"/>
      <c r="AS4" s="85">
        <f>AS5</f>
        <v>45271</v>
      </c>
      <c r="AT4" s="85"/>
      <c r="AU4" s="85"/>
      <c r="AV4" s="85"/>
      <c r="AW4" s="85"/>
      <c r="AX4" s="85"/>
      <c r="AY4" s="85"/>
      <c r="AZ4" s="85">
        <f>AZ5</f>
        <v>45278</v>
      </c>
      <c r="BA4" s="85"/>
      <c r="BB4" s="85"/>
      <c r="BC4" s="85"/>
      <c r="BD4" s="85"/>
      <c r="BE4" s="85"/>
      <c r="BF4" s="85"/>
      <c r="BG4" s="85">
        <f>BG5</f>
        <v>45285</v>
      </c>
      <c r="BH4" s="85"/>
      <c r="BI4" s="85"/>
      <c r="BJ4" s="85"/>
      <c r="BK4" s="85"/>
      <c r="BL4" s="85"/>
      <c r="BM4" s="112"/>
    </row>
    <row r="5" s="15" customFormat="1" ht="15" customHeight="1" spans="1:65">
      <c r="A5" s="19"/>
      <c r="B5" s="35" t="s">
        <v>8</v>
      </c>
      <c r="C5" s="36" t="s">
        <v>9</v>
      </c>
      <c r="D5" s="37" t="s">
        <v>10</v>
      </c>
      <c r="E5" s="37" t="s">
        <v>11</v>
      </c>
      <c r="F5" s="37" t="s">
        <v>12</v>
      </c>
      <c r="G5" s="37" t="s">
        <v>13</v>
      </c>
      <c r="J5" s="86">
        <v>45236</v>
      </c>
      <c r="K5" s="86">
        <f>J5+1</f>
        <v>45237</v>
      </c>
      <c r="L5" s="86">
        <f t="shared" ref="L5:BA5" si="0">K5+1</f>
        <v>45238</v>
      </c>
      <c r="M5" s="86">
        <f t="shared" si="0"/>
        <v>45239</v>
      </c>
      <c r="N5" s="86">
        <f t="shared" si="0"/>
        <v>45240</v>
      </c>
      <c r="O5" s="86">
        <f t="shared" si="0"/>
        <v>45241</v>
      </c>
      <c r="P5" s="87">
        <f t="shared" si="0"/>
        <v>45242</v>
      </c>
      <c r="Q5" s="109">
        <f t="shared" si="0"/>
        <v>45243</v>
      </c>
      <c r="R5" s="86">
        <f t="shared" si="0"/>
        <v>45244</v>
      </c>
      <c r="S5" s="86">
        <f t="shared" si="0"/>
        <v>45245</v>
      </c>
      <c r="T5" s="86">
        <f t="shared" si="0"/>
        <v>45246</v>
      </c>
      <c r="U5" s="86">
        <f t="shared" si="0"/>
        <v>45247</v>
      </c>
      <c r="V5" s="86">
        <f t="shared" si="0"/>
        <v>45248</v>
      </c>
      <c r="W5" s="87">
        <f t="shared" si="0"/>
        <v>45249</v>
      </c>
      <c r="X5" s="109">
        <f t="shared" si="0"/>
        <v>45250</v>
      </c>
      <c r="Y5" s="86">
        <f t="shared" si="0"/>
        <v>45251</v>
      </c>
      <c r="Z5" s="86">
        <f t="shared" si="0"/>
        <v>45252</v>
      </c>
      <c r="AA5" s="86">
        <f t="shared" si="0"/>
        <v>45253</v>
      </c>
      <c r="AB5" s="86">
        <f t="shared" si="0"/>
        <v>45254</v>
      </c>
      <c r="AC5" s="86">
        <f t="shared" si="0"/>
        <v>45255</v>
      </c>
      <c r="AD5" s="87">
        <f t="shared" si="0"/>
        <v>45256</v>
      </c>
      <c r="AE5" s="109">
        <f t="shared" si="0"/>
        <v>45257</v>
      </c>
      <c r="AF5" s="86">
        <f t="shared" si="0"/>
        <v>45258</v>
      </c>
      <c r="AG5" s="86">
        <f t="shared" si="0"/>
        <v>45259</v>
      </c>
      <c r="AH5" s="86">
        <f t="shared" si="0"/>
        <v>45260</v>
      </c>
      <c r="AI5" s="86">
        <f t="shared" si="0"/>
        <v>45261</v>
      </c>
      <c r="AJ5" s="86">
        <f t="shared" si="0"/>
        <v>45262</v>
      </c>
      <c r="AK5" s="87">
        <f t="shared" si="0"/>
        <v>45263</v>
      </c>
      <c r="AL5" s="109">
        <f t="shared" si="0"/>
        <v>45264</v>
      </c>
      <c r="AM5" s="86">
        <f t="shared" si="0"/>
        <v>45265</v>
      </c>
      <c r="AN5" s="86">
        <f t="shared" si="0"/>
        <v>45266</v>
      </c>
      <c r="AO5" s="86">
        <f t="shared" si="0"/>
        <v>45267</v>
      </c>
      <c r="AP5" s="86">
        <f t="shared" si="0"/>
        <v>45268</v>
      </c>
      <c r="AQ5" s="86">
        <f t="shared" si="0"/>
        <v>45269</v>
      </c>
      <c r="AR5" s="87">
        <f t="shared" si="0"/>
        <v>45270</v>
      </c>
      <c r="AS5" s="109">
        <f t="shared" si="0"/>
        <v>45271</v>
      </c>
      <c r="AT5" s="86">
        <f t="shared" si="0"/>
        <v>45272</v>
      </c>
      <c r="AU5" s="86">
        <f t="shared" si="0"/>
        <v>45273</v>
      </c>
      <c r="AV5" s="86">
        <f t="shared" si="0"/>
        <v>45274</v>
      </c>
      <c r="AW5" s="86">
        <f t="shared" si="0"/>
        <v>45275</v>
      </c>
      <c r="AX5" s="86">
        <f t="shared" si="0"/>
        <v>45276</v>
      </c>
      <c r="AY5" s="87">
        <f t="shared" si="0"/>
        <v>45277</v>
      </c>
      <c r="AZ5" s="109">
        <f t="shared" si="0"/>
        <v>45278</v>
      </c>
      <c r="BA5" s="86">
        <f t="shared" si="0"/>
        <v>45279</v>
      </c>
      <c r="BB5" s="86">
        <f t="shared" ref="BB5:BH5" si="1">BA5+1</f>
        <v>45280</v>
      </c>
      <c r="BC5" s="86">
        <f t="shared" si="1"/>
        <v>45281</v>
      </c>
      <c r="BD5" s="86">
        <f t="shared" si="1"/>
        <v>45282</v>
      </c>
      <c r="BE5" s="86">
        <f t="shared" si="1"/>
        <v>45283</v>
      </c>
      <c r="BF5" s="87">
        <f t="shared" si="1"/>
        <v>45284</v>
      </c>
      <c r="BG5" s="109">
        <f t="shared" si="1"/>
        <v>45285</v>
      </c>
      <c r="BH5" s="86">
        <f t="shared" si="1"/>
        <v>45286</v>
      </c>
      <c r="BI5" s="86">
        <f t="shared" ref="BI5:BM5" si="2">BH5+1</f>
        <v>45287</v>
      </c>
      <c r="BJ5" s="86">
        <f t="shared" si="2"/>
        <v>45288</v>
      </c>
      <c r="BK5" s="86">
        <f t="shared" si="2"/>
        <v>45289</v>
      </c>
      <c r="BL5" s="86">
        <f t="shared" si="2"/>
        <v>45290</v>
      </c>
      <c r="BM5" s="86">
        <f t="shared" si="2"/>
        <v>45291</v>
      </c>
    </row>
    <row r="6" s="15" customFormat="1" ht="15" customHeight="1" spans="1:65">
      <c r="A6" s="19"/>
      <c r="B6" s="38"/>
      <c r="C6" s="39"/>
      <c r="D6" s="40"/>
      <c r="E6" s="39"/>
      <c r="F6" s="39"/>
      <c r="G6" s="39"/>
      <c r="J6" s="88" t="str">
        <f t="shared" ref="J6:AO6" si="3">LEFT(TEXT(J5,"ddd"),1)</f>
        <v>M</v>
      </c>
      <c r="K6" s="89" t="str">
        <f t="shared" si="3"/>
        <v>T</v>
      </c>
      <c r="L6" s="89" t="str">
        <f t="shared" si="3"/>
        <v>W</v>
      </c>
      <c r="M6" s="89" t="str">
        <f t="shared" si="3"/>
        <v>T</v>
      </c>
      <c r="N6" s="89" t="str">
        <f t="shared" si="3"/>
        <v>F</v>
      </c>
      <c r="O6" s="89" t="str">
        <f t="shared" si="3"/>
        <v>S</v>
      </c>
      <c r="P6" s="89" t="str">
        <f t="shared" si="3"/>
        <v>S</v>
      </c>
      <c r="Q6" s="89" t="str">
        <f t="shared" si="3"/>
        <v>M</v>
      </c>
      <c r="R6" s="89" t="str">
        <f t="shared" si="3"/>
        <v>T</v>
      </c>
      <c r="S6" s="89" t="str">
        <f t="shared" si="3"/>
        <v>W</v>
      </c>
      <c r="T6" s="89" t="str">
        <f t="shared" si="3"/>
        <v>T</v>
      </c>
      <c r="U6" s="89" t="str">
        <f t="shared" si="3"/>
        <v>F</v>
      </c>
      <c r="V6" s="89" t="str">
        <f t="shared" si="3"/>
        <v>S</v>
      </c>
      <c r="W6" s="89" t="str">
        <f t="shared" si="3"/>
        <v>S</v>
      </c>
      <c r="X6" s="89" t="str">
        <f t="shared" si="3"/>
        <v>M</v>
      </c>
      <c r="Y6" s="89" t="str">
        <f t="shared" si="3"/>
        <v>T</v>
      </c>
      <c r="Z6" s="89" t="str">
        <f t="shared" si="3"/>
        <v>W</v>
      </c>
      <c r="AA6" s="89" t="str">
        <f t="shared" si="3"/>
        <v>T</v>
      </c>
      <c r="AB6" s="89" t="str">
        <f t="shared" si="3"/>
        <v>F</v>
      </c>
      <c r="AC6" s="89" t="str">
        <f t="shared" si="3"/>
        <v>S</v>
      </c>
      <c r="AD6" s="89" t="str">
        <f t="shared" si="3"/>
        <v>S</v>
      </c>
      <c r="AE6" s="89" t="str">
        <f t="shared" si="3"/>
        <v>M</v>
      </c>
      <c r="AF6" s="89" t="str">
        <f t="shared" si="3"/>
        <v>T</v>
      </c>
      <c r="AG6" s="89" t="str">
        <f t="shared" si="3"/>
        <v>W</v>
      </c>
      <c r="AH6" s="89" t="str">
        <f t="shared" si="3"/>
        <v>T</v>
      </c>
      <c r="AI6" s="89" t="str">
        <f t="shared" si="3"/>
        <v>F</v>
      </c>
      <c r="AJ6" s="89" t="str">
        <f t="shared" si="3"/>
        <v>S</v>
      </c>
      <c r="AK6" s="89" t="str">
        <f t="shared" si="3"/>
        <v>S</v>
      </c>
      <c r="AL6" s="89" t="str">
        <f t="shared" si="3"/>
        <v>M</v>
      </c>
      <c r="AM6" s="89" t="str">
        <f t="shared" si="3"/>
        <v>T</v>
      </c>
      <c r="AN6" s="89" t="str">
        <f t="shared" si="3"/>
        <v>W</v>
      </c>
      <c r="AO6" s="89" t="str">
        <f t="shared" si="3"/>
        <v>T</v>
      </c>
      <c r="AP6" s="89" t="str">
        <f t="shared" ref="AP6:BM6" si="4">LEFT(TEXT(AP5,"ddd"),1)</f>
        <v>F</v>
      </c>
      <c r="AQ6" s="89" t="str">
        <f t="shared" si="4"/>
        <v>S</v>
      </c>
      <c r="AR6" s="89" t="str">
        <f t="shared" si="4"/>
        <v>S</v>
      </c>
      <c r="AS6" s="89" t="str">
        <f t="shared" si="4"/>
        <v>M</v>
      </c>
      <c r="AT6" s="89" t="str">
        <f t="shared" si="4"/>
        <v>T</v>
      </c>
      <c r="AU6" s="89" t="str">
        <f t="shared" si="4"/>
        <v>W</v>
      </c>
      <c r="AV6" s="89" t="str">
        <f t="shared" si="4"/>
        <v>T</v>
      </c>
      <c r="AW6" s="89" t="str">
        <f t="shared" si="4"/>
        <v>F</v>
      </c>
      <c r="AX6" s="89" t="str">
        <f t="shared" si="4"/>
        <v>S</v>
      </c>
      <c r="AY6" s="89" t="str">
        <f t="shared" si="4"/>
        <v>S</v>
      </c>
      <c r="AZ6" s="89" t="str">
        <f t="shared" si="4"/>
        <v>M</v>
      </c>
      <c r="BA6" s="89" t="str">
        <f t="shared" si="4"/>
        <v>T</v>
      </c>
      <c r="BB6" s="89" t="str">
        <f t="shared" si="4"/>
        <v>W</v>
      </c>
      <c r="BC6" s="89" t="str">
        <f t="shared" si="4"/>
        <v>T</v>
      </c>
      <c r="BD6" s="89" t="str">
        <f t="shared" si="4"/>
        <v>F</v>
      </c>
      <c r="BE6" s="89" t="str">
        <f t="shared" si="4"/>
        <v>S</v>
      </c>
      <c r="BF6" s="89" t="str">
        <f t="shared" si="4"/>
        <v>S</v>
      </c>
      <c r="BG6" s="89" t="str">
        <f t="shared" si="4"/>
        <v>M</v>
      </c>
      <c r="BH6" s="89" t="str">
        <f t="shared" si="4"/>
        <v>T</v>
      </c>
      <c r="BI6" s="89" t="str">
        <f t="shared" si="4"/>
        <v>W</v>
      </c>
      <c r="BJ6" s="89" t="str">
        <f t="shared" si="4"/>
        <v>T</v>
      </c>
      <c r="BK6" s="89" t="str">
        <f t="shared" si="4"/>
        <v>F</v>
      </c>
      <c r="BL6" s="89" t="str">
        <f t="shared" si="4"/>
        <v>S</v>
      </c>
      <c r="BM6" s="113" t="str">
        <f t="shared" si="4"/>
        <v>S</v>
      </c>
    </row>
    <row r="7" s="15" customFormat="1" hidden="1" customHeight="1" spans="1:65">
      <c r="A7" s="17" t="s">
        <v>14</v>
      </c>
      <c r="B7" s="41"/>
      <c r="C7" s="42"/>
      <c r="D7" s="42"/>
      <c r="E7" s="41"/>
      <c r="F7" s="41"/>
      <c r="G7" s="41"/>
      <c r="I7" s="15" t="str">
        <f>IF(OR(ISBLANK(task_start),ISBLANK(task_end)),"",task_end-task_start+1)</f>
        <v/>
      </c>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c r="AQ7" s="90"/>
      <c r="AR7" s="90"/>
      <c r="AS7" s="90"/>
      <c r="AT7" s="90"/>
      <c r="AU7" s="90"/>
      <c r="AV7" s="90"/>
      <c r="AW7" s="90"/>
      <c r="AX7" s="90"/>
      <c r="AY7" s="90"/>
      <c r="AZ7" s="90"/>
      <c r="BA7" s="90"/>
      <c r="BB7" s="90"/>
      <c r="BC7" s="90"/>
      <c r="BD7" s="90"/>
      <c r="BE7" s="90"/>
      <c r="BF7" s="90"/>
      <c r="BG7" s="90"/>
      <c r="BH7" s="90"/>
      <c r="BI7" s="90"/>
      <c r="BJ7" s="90"/>
      <c r="BK7" s="90"/>
      <c r="BL7" s="90"/>
      <c r="BM7" s="90"/>
    </row>
    <row r="8" s="16" customFormat="1" customHeight="1" spans="1:65">
      <c r="A8" s="19"/>
      <c r="B8" s="43" t="s">
        <v>15</v>
      </c>
      <c r="C8" s="44"/>
      <c r="D8" s="44"/>
      <c r="E8" s="45"/>
      <c r="F8" s="46"/>
      <c r="G8" s="47"/>
      <c r="H8" s="48"/>
      <c r="I8" s="48"/>
      <c r="J8" s="48"/>
      <c r="K8" s="48"/>
      <c r="L8" s="48"/>
      <c r="M8" s="48"/>
      <c r="N8" s="48"/>
      <c r="O8" s="48"/>
      <c r="P8" s="48"/>
      <c r="Q8" s="48"/>
      <c r="R8" s="48"/>
      <c r="S8" s="48"/>
      <c r="T8" s="48"/>
      <c r="U8" s="48"/>
      <c r="V8" s="48"/>
      <c r="W8" s="48"/>
      <c r="X8" s="48"/>
      <c r="Y8" s="48"/>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row>
    <row r="9" s="16" customFormat="1" customHeight="1" spans="1:65">
      <c r="A9" s="19"/>
      <c r="B9" s="49" t="s">
        <v>16</v>
      </c>
      <c r="C9" s="50" t="s">
        <v>17</v>
      </c>
      <c r="D9" s="50"/>
      <c r="E9" s="51">
        <v>0.75</v>
      </c>
      <c r="F9" s="52"/>
      <c r="G9" s="53"/>
      <c r="H9"/>
      <c r="I9" s="91" t="str">
        <f t="shared" ref="I8:I33" si="5">IF(OR(ISBLANK(task_start),ISBLANK(task_end)),"",task_end-task_start+1)</f>
        <v/>
      </c>
      <c r="J9" s="92"/>
      <c r="K9" s="92"/>
      <c r="L9" s="92"/>
      <c r="M9" s="92"/>
      <c r="N9" s="92"/>
      <c r="O9" s="93"/>
      <c r="P9" s="94"/>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16" customFormat="1" customHeight="1" spans="1:65">
      <c r="A10" s="19"/>
      <c r="B10" s="49" t="s">
        <v>18</v>
      </c>
      <c r="C10" s="50" t="s">
        <v>17</v>
      </c>
      <c r="D10" s="50"/>
      <c r="E10" s="51">
        <v>0.3</v>
      </c>
      <c r="F10" s="54"/>
      <c r="G10" s="54"/>
      <c r="H10" s="55"/>
      <c r="I10" s="91" t="str">
        <f t="shared" si="5"/>
        <v/>
      </c>
      <c r="J10" s="93"/>
      <c r="K10" s="93"/>
      <c r="L10" s="93"/>
      <c r="M10" s="93"/>
      <c r="N10" s="95"/>
      <c r="O10" s="95"/>
      <c r="P10" s="95"/>
      <c r="Q10" s="93"/>
      <c r="R10" s="93"/>
      <c r="S10" s="93"/>
      <c r="T10" s="93"/>
      <c r="U10" s="93"/>
      <c r="V10" s="110"/>
      <c r="W10" s="110"/>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16" customFormat="1" customHeight="1" spans="1:65">
      <c r="A11" s="17"/>
      <c r="B11" s="49" t="s">
        <v>19</v>
      </c>
      <c r="C11" s="50" t="s">
        <v>20</v>
      </c>
      <c r="D11" s="50"/>
      <c r="E11" s="51">
        <v>0.4</v>
      </c>
      <c r="F11" s="56"/>
      <c r="G11" s="56"/>
      <c r="H11" s="55"/>
      <c r="I11" s="91" t="str">
        <f t="shared" si="5"/>
        <v/>
      </c>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16" customFormat="1" customHeight="1" spans="1:65">
      <c r="A12" s="17"/>
      <c r="B12" s="49" t="s">
        <v>21</v>
      </c>
      <c r="C12" s="50" t="s">
        <v>22</v>
      </c>
      <c r="D12" s="50"/>
      <c r="E12" s="51">
        <v>0.7</v>
      </c>
      <c r="F12" s="56"/>
      <c r="G12" s="56"/>
      <c r="H12" s="55"/>
      <c r="I12" s="91" t="str">
        <f t="shared" si="5"/>
        <v/>
      </c>
      <c r="J12" s="96"/>
      <c r="K12" s="96"/>
      <c r="L12" s="96"/>
      <c r="M12" s="97"/>
      <c r="N12" s="97"/>
      <c r="O12" s="97"/>
      <c r="P12" s="97"/>
      <c r="Q12" s="97"/>
      <c r="R12" s="111"/>
      <c r="S12" s="96"/>
      <c r="T12" s="93"/>
      <c r="U12" s="93"/>
      <c r="V12" s="93"/>
      <c r="W12" s="93"/>
      <c r="X12" s="93"/>
      <c r="Y12" s="93"/>
      <c r="Z12" s="110"/>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c r="BD12" s="93"/>
      <c r="BE12" s="93"/>
      <c r="BF12" s="93"/>
      <c r="BG12" s="93"/>
      <c r="BH12" s="93"/>
      <c r="BI12" s="93"/>
      <c r="BJ12" s="93"/>
      <c r="BK12" s="93"/>
      <c r="BL12" s="93"/>
      <c r="BM12" s="93"/>
    </row>
    <row r="13" s="16" customFormat="1" customHeight="1" spans="1:65">
      <c r="A13" s="17"/>
      <c r="B13" s="49" t="s">
        <v>23</v>
      </c>
      <c r="C13" s="50" t="s">
        <v>24</v>
      </c>
      <c r="D13" s="50"/>
      <c r="E13" s="51">
        <v>0.9</v>
      </c>
      <c r="F13" s="56"/>
      <c r="G13" s="56"/>
      <c r="H13" s="55"/>
      <c r="I13" s="91" t="str">
        <f t="shared" si="5"/>
        <v/>
      </c>
      <c r="J13" s="95"/>
      <c r="K13" s="95"/>
      <c r="L13" s="95"/>
      <c r="M13" s="95"/>
      <c r="N13" s="95"/>
      <c r="O13" s="95"/>
      <c r="P13" s="93"/>
      <c r="Q13" s="95"/>
      <c r="R13" s="95"/>
      <c r="S13" s="95"/>
      <c r="T13" s="95"/>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c r="BA13" s="93"/>
      <c r="BB13" s="93"/>
      <c r="BC13" s="93"/>
      <c r="BD13" s="93"/>
      <c r="BE13" s="93"/>
      <c r="BF13" s="93"/>
      <c r="BG13" s="93"/>
      <c r="BH13" s="93"/>
      <c r="BI13" s="93"/>
      <c r="BJ13" s="93"/>
      <c r="BK13" s="93"/>
      <c r="BL13" s="93"/>
      <c r="BM13" s="93"/>
    </row>
    <row r="14" s="16" customFormat="1" customHeight="1" spans="1:9">
      <c r="A14" s="19"/>
      <c r="B14" s="57" t="s">
        <v>25</v>
      </c>
      <c r="C14" s="58"/>
      <c r="D14" s="58"/>
      <c r="E14" s="59"/>
      <c r="F14" s="60"/>
      <c r="G14" s="61"/>
      <c r="H14" s="55"/>
      <c r="I14" s="91" t="str">
        <f t="shared" si="5"/>
        <v/>
      </c>
    </row>
    <row r="15" s="16" customFormat="1" customHeight="1" spans="1:65">
      <c r="A15" s="19"/>
      <c r="B15" s="62" t="s">
        <v>26</v>
      </c>
      <c r="C15" s="63" t="s">
        <v>24</v>
      </c>
      <c r="D15" s="63"/>
      <c r="E15" s="64"/>
      <c r="F15" s="65"/>
      <c r="G15" s="65"/>
      <c r="H15" s="55"/>
      <c r="I15" s="91" t="str">
        <f t="shared" si="5"/>
        <v/>
      </c>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c r="BE15" s="93"/>
      <c r="BF15" s="93"/>
      <c r="BG15" s="93"/>
      <c r="BH15" s="93"/>
      <c r="BI15" s="93"/>
      <c r="BJ15" s="93"/>
      <c r="BK15" s="93"/>
      <c r="BL15" s="93"/>
      <c r="BM15" s="93"/>
    </row>
    <row r="16" s="16" customFormat="1" customHeight="1" spans="1:65">
      <c r="A16" s="17"/>
      <c r="B16" s="62" t="s">
        <v>27</v>
      </c>
      <c r="C16" s="63" t="s">
        <v>17</v>
      </c>
      <c r="D16" s="63"/>
      <c r="E16" s="64"/>
      <c r="F16" s="65"/>
      <c r="G16" s="65"/>
      <c r="H16" s="55"/>
      <c r="I16" s="91" t="str">
        <f t="shared" si="5"/>
        <v/>
      </c>
      <c r="J16" s="93"/>
      <c r="K16" s="93"/>
      <c r="L16" s="93"/>
      <c r="M16" s="93"/>
      <c r="N16" s="93"/>
      <c r="O16" s="93"/>
      <c r="P16" s="93"/>
      <c r="Q16" s="93"/>
      <c r="R16" s="93"/>
      <c r="S16" s="93"/>
      <c r="T16" s="93"/>
      <c r="U16" s="93"/>
      <c r="V16" s="110"/>
      <c r="W16" s="110"/>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3"/>
      <c r="BD16" s="93"/>
      <c r="BE16" s="93"/>
      <c r="BF16" s="93"/>
      <c r="BG16" s="93"/>
      <c r="BH16" s="93"/>
      <c r="BI16" s="93"/>
      <c r="BJ16" s="93"/>
      <c r="BK16" s="93"/>
      <c r="BL16" s="93"/>
      <c r="BM16" s="93"/>
    </row>
    <row r="17" s="16" customFormat="1" customHeight="1" spans="1:65">
      <c r="A17" s="17"/>
      <c r="B17" s="62" t="s">
        <v>28</v>
      </c>
      <c r="C17" s="63" t="s">
        <v>29</v>
      </c>
      <c r="D17" s="63"/>
      <c r="E17" s="66">
        <v>0.5</v>
      </c>
      <c r="F17" s="65"/>
      <c r="G17" s="65"/>
      <c r="I17" s="91" t="str">
        <f t="shared" si="5"/>
        <v/>
      </c>
      <c r="J17" s="93"/>
      <c r="K17" s="93"/>
      <c r="L17" s="93"/>
      <c r="M17" s="93"/>
      <c r="N17" s="93"/>
      <c r="O17" s="95"/>
      <c r="P17" s="95"/>
      <c r="Q17" s="95"/>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93"/>
      <c r="BD17" s="93"/>
      <c r="BE17" s="93"/>
      <c r="BF17" s="93"/>
      <c r="BG17" s="93"/>
      <c r="BH17" s="93"/>
      <c r="BI17" s="93"/>
      <c r="BJ17" s="93"/>
      <c r="BK17" s="93"/>
      <c r="BL17" s="93"/>
      <c r="BM17" s="93"/>
    </row>
    <row r="18" s="16" customFormat="1" customHeight="1" spans="1:65">
      <c r="A18" s="17"/>
      <c r="B18" s="62" t="s">
        <v>30</v>
      </c>
      <c r="C18" s="63" t="s">
        <v>31</v>
      </c>
      <c r="D18" s="63"/>
      <c r="E18" s="64"/>
      <c r="F18" s="65"/>
      <c r="G18" s="65"/>
      <c r="H18" s="55"/>
      <c r="I18" s="91" t="str">
        <f t="shared" si="5"/>
        <v/>
      </c>
      <c r="J18" s="93"/>
      <c r="K18" s="93"/>
      <c r="L18" s="93"/>
      <c r="M18" s="93"/>
      <c r="N18" s="93"/>
      <c r="O18" s="93"/>
      <c r="P18" s="93"/>
      <c r="Q18" s="93"/>
      <c r="R18" s="93"/>
      <c r="S18" s="93"/>
      <c r="T18" s="93"/>
      <c r="U18" s="93"/>
      <c r="V18" s="93"/>
      <c r="W18" s="93"/>
      <c r="X18" s="93"/>
      <c r="Y18" s="93"/>
      <c r="Z18" s="110"/>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c r="BM18" s="93"/>
    </row>
    <row r="19" s="16" customFormat="1" customHeight="1" spans="1:65">
      <c r="A19" s="17"/>
      <c r="B19" s="62"/>
      <c r="C19" s="63"/>
      <c r="D19" s="63"/>
      <c r="E19" s="64"/>
      <c r="F19" s="65"/>
      <c r="G19" s="65"/>
      <c r="H19" s="55"/>
      <c r="I19" s="91" t="str">
        <f t="shared" si="5"/>
        <v/>
      </c>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row>
    <row r="20" s="16" customFormat="1" customHeight="1" spans="1:65">
      <c r="A20" s="17"/>
      <c r="B20" s="67" t="s">
        <v>32</v>
      </c>
      <c r="C20" s="68"/>
      <c r="D20" s="68"/>
      <c r="E20" s="69"/>
      <c r="F20" s="70"/>
      <c r="G20" s="71"/>
      <c r="H20" s="55"/>
      <c r="I20" s="91" t="str">
        <f t="shared" si="5"/>
        <v/>
      </c>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8"/>
      <c r="AM20" s="98"/>
      <c r="AN20" s="98"/>
      <c r="AO20" s="98"/>
      <c r="AP20" s="98"/>
      <c r="AQ20" s="98"/>
      <c r="AR20" s="98"/>
      <c r="AS20" s="98"/>
      <c r="AT20" s="98"/>
      <c r="AU20" s="98"/>
      <c r="AV20" s="98"/>
      <c r="AW20" s="98"/>
      <c r="AX20" s="98"/>
      <c r="AY20" s="98"/>
      <c r="AZ20" s="98"/>
      <c r="BA20" s="98"/>
      <c r="BB20" s="98"/>
      <c r="BC20" s="98"/>
      <c r="BD20" s="98"/>
      <c r="BE20" s="98"/>
      <c r="BF20" s="98"/>
      <c r="BG20" s="98"/>
      <c r="BH20" s="98"/>
      <c r="BI20" s="98"/>
      <c r="BJ20" s="98"/>
      <c r="BK20" s="98"/>
      <c r="BL20" s="98"/>
      <c r="BM20" s="98"/>
    </row>
    <row r="21" s="16" customFormat="1" customHeight="1" spans="1:65">
      <c r="A21" s="17"/>
      <c r="B21" s="72" t="s">
        <v>33</v>
      </c>
      <c r="C21" s="73" t="s">
        <v>29</v>
      </c>
      <c r="D21" s="73"/>
      <c r="E21" s="74"/>
      <c r="F21" s="75"/>
      <c r="G21" s="75"/>
      <c r="H21" s="55"/>
      <c r="I21" s="91" t="str">
        <f t="shared" si="5"/>
        <v/>
      </c>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row>
    <row r="22" s="16" customFormat="1" customHeight="1" spans="1:65">
      <c r="A22" s="17"/>
      <c r="B22" s="72" t="s">
        <v>34</v>
      </c>
      <c r="C22" s="73" t="s">
        <v>22</v>
      </c>
      <c r="D22" s="73"/>
      <c r="E22" s="76">
        <v>0.95</v>
      </c>
      <c r="F22" s="75"/>
      <c r="G22" s="75"/>
      <c r="H22" s="55"/>
      <c r="I22" s="91" t="str">
        <f t="shared" si="5"/>
        <v/>
      </c>
      <c r="J22" s="93"/>
      <c r="K22" s="93"/>
      <c r="L22" s="93"/>
      <c r="M22" s="93"/>
      <c r="N22" s="95"/>
      <c r="O22" s="95"/>
      <c r="P22" s="95"/>
      <c r="Q22" s="95"/>
      <c r="R22" s="95"/>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row>
    <row r="23" s="16" customFormat="1" customHeight="1" spans="1:65">
      <c r="A23" s="17"/>
      <c r="B23" s="72"/>
      <c r="C23" s="73"/>
      <c r="D23" s="73"/>
      <c r="E23" s="74"/>
      <c r="F23" s="75"/>
      <c r="G23" s="75"/>
      <c r="H23" s="55"/>
      <c r="I23" s="91" t="str">
        <f t="shared" si="5"/>
        <v/>
      </c>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3"/>
      <c r="BB23" s="93"/>
      <c r="BC23" s="93"/>
      <c r="BD23" s="93"/>
      <c r="BE23" s="93"/>
      <c r="BF23" s="93"/>
      <c r="BG23" s="93"/>
      <c r="BH23" s="93"/>
      <c r="BI23" s="93"/>
      <c r="BJ23" s="93"/>
      <c r="BK23" s="93"/>
      <c r="BL23" s="93"/>
      <c r="BM23" s="93"/>
    </row>
    <row r="24" s="16" customFormat="1" customHeight="1" spans="1:65">
      <c r="A24" s="17"/>
      <c r="B24" s="72"/>
      <c r="C24" s="73"/>
      <c r="D24" s="73"/>
      <c r="E24" s="74"/>
      <c r="F24" s="75"/>
      <c r="G24" s="75"/>
      <c r="H24" s="55"/>
      <c r="I24" s="91" t="str">
        <f t="shared" si="5"/>
        <v/>
      </c>
      <c r="J24" s="93"/>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3"/>
      <c r="BM24" s="93"/>
    </row>
    <row r="25" s="16" customFormat="1" customHeight="1" spans="1:65">
      <c r="A25" s="17"/>
      <c r="B25" s="72"/>
      <c r="C25" s="73"/>
      <c r="D25" s="73"/>
      <c r="E25" s="74"/>
      <c r="F25" s="75"/>
      <c r="G25" s="75"/>
      <c r="H25" s="55"/>
      <c r="I25" s="91" t="str">
        <f t="shared" si="5"/>
        <v/>
      </c>
      <c r="J25" s="93"/>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row>
    <row r="26" s="16" customFormat="1" customHeight="1" spans="1:65">
      <c r="A26" s="17"/>
      <c r="H26" s="55"/>
      <c r="I26" s="91" t="str">
        <f t="shared" si="5"/>
        <v/>
      </c>
      <c r="J26" s="99"/>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c r="BK26" s="99"/>
      <c r="BL26" s="99"/>
      <c r="BM26" s="99"/>
    </row>
    <row r="27" s="16" customFormat="1" customHeight="1" spans="1:65">
      <c r="A27" s="17"/>
      <c r="H27" s="55"/>
      <c r="I27" s="91" t="str">
        <f t="shared" si="5"/>
        <v/>
      </c>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row>
    <row r="28" s="16" customFormat="1" customHeight="1" spans="1:65">
      <c r="A28" s="17"/>
      <c r="H28" s="55"/>
      <c r="I28" s="91" t="str">
        <f t="shared" si="5"/>
        <v/>
      </c>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1"/>
    </row>
    <row r="29" s="16" customFormat="1" customHeight="1" spans="1:65">
      <c r="A29" s="17"/>
      <c r="H29" s="55"/>
      <c r="I29" s="91" t="str">
        <f t="shared" si="5"/>
        <v/>
      </c>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1"/>
    </row>
    <row r="30" s="16" customFormat="1" customHeight="1" spans="1:65">
      <c r="A30" s="17"/>
      <c r="H30" s="55"/>
      <c r="I30" s="91" t="str">
        <f t="shared" si="5"/>
        <v/>
      </c>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1"/>
      <c r="BA30" s="101"/>
      <c r="BB30" s="101"/>
      <c r="BC30" s="101"/>
      <c r="BD30" s="101"/>
      <c r="BE30" s="101"/>
      <c r="BF30" s="101"/>
      <c r="BG30" s="101"/>
      <c r="BH30" s="101"/>
      <c r="BI30" s="101"/>
      <c r="BJ30" s="101"/>
      <c r="BK30" s="101"/>
      <c r="BL30" s="101"/>
      <c r="BM30" s="101"/>
    </row>
    <row r="31" s="16" customFormat="1" customHeight="1" spans="1:65">
      <c r="A31" s="17"/>
      <c r="H31" s="55"/>
      <c r="I31" s="91" t="str">
        <f t="shared" si="5"/>
        <v/>
      </c>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c r="BE31" s="101"/>
      <c r="BF31" s="101"/>
      <c r="BG31" s="101"/>
      <c r="BH31" s="101"/>
      <c r="BI31" s="101"/>
      <c r="BJ31" s="101"/>
      <c r="BK31" s="101"/>
      <c r="BL31" s="101"/>
      <c r="BM31" s="101"/>
    </row>
    <row r="32" s="16" customFormat="1" customHeight="1" spans="1:65">
      <c r="A32" s="17"/>
      <c r="B32" s="77"/>
      <c r="C32" s="78"/>
      <c r="D32" s="78"/>
      <c r="E32" s="79"/>
      <c r="F32" s="80"/>
      <c r="G32" s="80"/>
      <c r="H32" s="55"/>
      <c r="I32" s="91" t="str">
        <f t="shared" si="5"/>
        <v/>
      </c>
      <c r="J32" s="102"/>
      <c r="K32" s="102"/>
      <c r="L32" s="102"/>
      <c r="M32" s="102"/>
      <c r="N32" s="102"/>
      <c r="O32" s="102"/>
      <c r="P32" s="102"/>
      <c r="Q32" s="102"/>
      <c r="R32" s="102"/>
      <c r="S32" s="102"/>
      <c r="T32" s="102"/>
      <c r="U32" s="102"/>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c r="BG32" s="102"/>
      <c r="BH32" s="102"/>
      <c r="BI32" s="102"/>
      <c r="BJ32" s="102"/>
      <c r="BK32" s="102"/>
      <c r="BL32" s="102"/>
      <c r="BM32" s="102"/>
    </row>
    <row r="33" s="16" customFormat="1" customHeight="1" spans="1:65">
      <c r="A33" s="19"/>
      <c r="B33" s="77"/>
      <c r="C33" s="78"/>
      <c r="D33" s="78"/>
      <c r="E33" s="79"/>
      <c r="F33" s="80"/>
      <c r="G33" s="80"/>
      <c r="H33" s="55"/>
      <c r="I33" s="103" t="str">
        <f t="shared" si="5"/>
        <v/>
      </c>
      <c r="J33" s="104"/>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row>
    <row r="34" customHeight="1" spans="2:8">
      <c r="B34" s="77"/>
      <c r="C34" s="78"/>
      <c r="D34" s="78"/>
      <c r="E34" s="79"/>
      <c r="F34" s="80"/>
      <c r="G34" s="80"/>
      <c r="H34" s="81"/>
    </row>
    <row r="35" customHeight="1" spans="2:7">
      <c r="B35" s="77"/>
      <c r="C35" s="78"/>
      <c r="D35" s="78"/>
      <c r="E35" s="79"/>
      <c r="F35" s="80"/>
      <c r="G35" s="80"/>
    </row>
    <row r="36" customHeight="1" spans="2:7">
      <c r="B36" s="77"/>
      <c r="C36" s="78"/>
      <c r="D36" s="78"/>
      <c r="E36" s="79"/>
      <c r="F36" s="80"/>
      <c r="G36" s="80"/>
    </row>
    <row r="37" customHeight="1" spans="2:7">
      <c r="B37" s="77"/>
      <c r="C37" s="78"/>
      <c r="D37" s="78"/>
      <c r="E37" s="79"/>
      <c r="F37" s="80"/>
      <c r="G37" s="80"/>
    </row>
    <row r="38" customHeight="1" spans="2:7">
      <c r="B38" s="77"/>
      <c r="C38" s="78"/>
      <c r="D38" s="78"/>
      <c r="E38" s="79"/>
      <c r="F38" s="80"/>
      <c r="G38" s="80"/>
    </row>
  </sheetData>
  <mergeCells count="19">
    <mergeCell ref="J1:P1"/>
    <mergeCell ref="R1:AA1"/>
    <mergeCell ref="J2:P2"/>
    <mergeCell ref="R2:AA2"/>
    <mergeCell ref="J4:P4"/>
    <mergeCell ref="Q4:W4"/>
    <mergeCell ref="X4:AD4"/>
    <mergeCell ref="AE4:AK4"/>
    <mergeCell ref="AL4:AR4"/>
    <mergeCell ref="AS4:AY4"/>
    <mergeCell ref="AZ4:BF4"/>
    <mergeCell ref="BG4:BM4"/>
    <mergeCell ref="A5:A6"/>
    <mergeCell ref="B5:B6"/>
    <mergeCell ref="C5:C6"/>
    <mergeCell ref="D5:D6"/>
    <mergeCell ref="E5:E6"/>
    <mergeCell ref="F5:F6"/>
    <mergeCell ref="G5:G6"/>
  </mergeCells>
  <conditionalFormatting sqref="J4:BM7 Z8:BM8 J9:BM31">
    <cfRule type="expression" dxfId="0" priority="1">
      <formula>AND(TODAY()&gt;=J$5,TODAY()&lt;K$5)</formula>
    </cfRule>
  </conditionalFormatting>
  <conditionalFormatting sqref="E7:E25 E32:E38">
    <cfRule type="dataBar" priority="23">
      <dataBar>
        <cfvo type="num" val="0"/>
        <cfvo type="num" val="1"/>
        <color theme="0"/>
      </dataBar>
      <extLst>
        <ext xmlns:x14="http://schemas.microsoft.com/office/spreadsheetml/2009/9/main" uri="{B025F937-C7B1-47D3-B67F-A62EFF666E3E}">
          <x14:id>{2b89dcf8-199a-47eb-abd9-11c3a20f50f2}</x14:id>
        </ext>
      </extLst>
    </cfRule>
  </conditionalFormatting>
  <conditionalFormatting sqref="J9:BM13">
    <cfRule type="expression" dxfId="1" priority="6">
      <formula>AND(task_start&lt;=J$5,ROUNDDOWN((task_end-task_start+1)*task_progress,0)+task_start-1&gt;=J$5)</formula>
    </cfRule>
    <cfRule type="expression" dxfId="2" priority="7" stopIfTrue="1">
      <formula>AND(task_end&gt;=J$5,task_start&lt;K$5)</formula>
    </cfRule>
  </conditionalFormatting>
  <conditionalFormatting sqref="J15:BM19">
    <cfRule type="expression" dxfId="3" priority="4">
      <formula>AND(task_start&lt;=J$5,ROUNDDOWN((task_end-task_start+1)*task_progress,0)+task_start-1&gt;=J$5)</formula>
    </cfRule>
    <cfRule type="expression" dxfId="4" priority="5" stopIfTrue="1">
      <formula>AND(task_end&gt;=J$5,task_start&lt;K$5)</formula>
    </cfRule>
  </conditionalFormatting>
  <conditionalFormatting sqref="J21:BM25">
    <cfRule type="expression" dxfId="5" priority="2">
      <formula>AND(task_start&lt;=J$5,ROUNDDOWN((task_end-task_start+1)*task_progress,0)+task_start-1&gt;=J$5)</formula>
    </cfRule>
    <cfRule type="expression" dxfId="6" priority="3" stopIfTrue="1">
      <formula>AND(task_end&gt;=J$5,task_start&lt;K$5)</formula>
    </cfRule>
  </conditionalFormatting>
  <conditionalFormatting sqref="J27:BM31">
    <cfRule type="expression" dxfId="7" priority="36">
      <formula>AND(task_start&lt;=J$5,ROUNDDOWN((task_end-task_start+1)*task_progress,0)+task_start-1&gt;=J$5)</formula>
    </cfRule>
    <cfRule type="expression" dxfId="8" priority="37" stopIfTrue="1">
      <formula>AND(task_end&gt;=J$5,task_start&lt;K$5)</formula>
    </cfRule>
  </conditionalFormatting>
  <dataValidations count="13">
    <dataValidation allowBlank="1" showInputMessage="1" showErrorMessage="1" prompt="Create a Project Schedule in this worksheet.&#10;Enter title of this project in cell B1. &#10;Information on how to use this worksheet, including instructions for screen readers and the author of this workbook, is in the About worksheet.&#10;" sqref="A1"/>
    <dataValidation allowBlank="1" showInputMessage="1" showErrorMessage="1" prompt="Enter Company name in cel B2." sqref="A2"/>
    <dataValidation type="whole" operator="greaterThanOrEqual" allowBlank="1" showInputMessage="1" promptTitle="Display Week" prompt="Changing this number will scroll the Gantt Chart view." sqref="R2">
      <formula1>1</formula1>
    </dataValidation>
    <dataValidation allowBlank="1" showInputMessage="1" showErrorMessage="1" prompt="Enter the name of the Project Lead in cell C3. Enter the Project Start date in cell Q1. Project Start: label is in cell I1." sqref="A3"/>
    <dataValidation allowBlank="1" showInputMessage="1" showErrorMessage="1" prompt="The Display week in cell Q2 is the starting week to display in the project schedule in cell I4. The project start date is Week 1. To change the display week, enter a new week number in cell Q2.&#10;&#10;Start date for each week is auto calculated starting in I4." sqref="A4"/>
    <dataValidation allowBlank="1" showInputMessage="1" showErrorMessage="1" prompt="Cell B8 contains the Phase 1 sample title. Enter a new title in cell B8.&#10;To delete the phase and work only from tasks, simply delete this row." sqref="A8"/>
    <dataValidation allowBlank="1" showInputMessage="1" showErrorMessage="1" prompt="B9 contains the task name.  C9 is the assignee.  D9 is a progress bar that shades based on the number entered into the cell.  &#10;&#10;E9 contains the start date and F9 contains the end date.&#10;&#10;The Gantt chart will fill in starting in cell I9 based on task dates." sqref="A9"/>
    <dataValidation allowBlank="1" showInputMessage="1" showErrorMessage="1" prompt="Rows 10 through 13 repeat the pattern from row 9. &#10;&#10;Repeat the instructions from cell A9 for all task rows in this worksheet. &#10;&#10;Continue entering tasks in cells A10 through A13 or go to cell A14 to learn more." sqref="A10"/>
    <dataValidation allowBlank="1" showInputMessage="1" showErrorMessage="1" prompt="Cell B14 contains the Phase 2 sample title. Enter a new title in cell B14.&#10;To delete the phase and work only from tasks, simply delete this row. To remove the phase, simply delete the row. Add tasks to previous phase by entering a new row above this one.&#10;" sqref="A14"/>
    <dataValidation allowBlank="1" showInputMessage="1" showErrorMessage="1" prompt="Phase 3's sample block starts in cell B20." sqref="A20"/>
    <dataValidation allowBlank="1" showInputMessage="1" showErrorMessage="1" prompt="Phase 4's sample block starts in cell B26." sqref="A26"/>
    <dataValidation allowBlank="1" showInputMessage="1" showErrorMessage="1" prompt="This row marks the end of the Project Schedule. DO NOT enter anything in this row. &#10;Insert new rows ABOVE this one to continue building out your Project Schedule." sqref="A33"/>
    <dataValidation allowBlank="1" showInputMessage="1" showErrorMessage="1" prompt="Cells I5 through BL5 contain the day number for the week represented in the cell block above each date and are auto calculated.&#10;&#10;Today's date is outlined from today's date in row 5 through the entire date column to the end of the project schedule." sqref="A5:A6"/>
  </dataValidations>
  <hyperlinks>
    <hyperlink ref="B3" r:id="rId1" display="A whole planning overview of the project development"/>
  </hyperlinks>
  <printOptions horizontalCentered="1"/>
  <pageMargins left="0.35" right="0.35" top="0.35" bottom="0.5" header="0.3" footer="0.3"/>
  <pageSetup paperSize="1" scale="57" fitToHeight="0" orientation="landscape"/>
  <headerFooter scaleWithDoc="0" differentFirst="1">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2b89dcf8-199a-47eb-abd9-11c3a20f50f2}">
            <x14:dataBar minLength="0" maxLength="100" gradient="0">
              <x14:cfvo type="num">
                <xm:f>0</xm:f>
              </x14:cfvo>
              <x14:cfvo type="num">
                <xm:f>1</xm:f>
              </x14:cfvo>
              <x14:negativeFillColor rgb="FFFF0000"/>
              <x14:axisColor rgb="FF000000"/>
            </x14:dataBar>
          </x14:cfRule>
          <xm:sqref>E7:E25 E32:E38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4"/>
  <sheetViews>
    <sheetView showGridLines="0" workbookViewId="0">
      <selection activeCell="A1" sqref="A1"/>
    </sheetView>
  </sheetViews>
  <sheetFormatPr defaultColWidth="9" defaultRowHeight="12.75" outlineLevelCol="1"/>
  <cols>
    <col min="1" max="1" width="87" style="4" customWidth="1"/>
    <col min="2" max="16384" width="9" style="5"/>
  </cols>
  <sheetData>
    <row r="1" ht="46.5" customHeight="1"/>
    <row r="2" s="1" customFormat="1" ht="15.75" spans="1:2">
      <c r="A2" s="6" t="s">
        <v>35</v>
      </c>
      <c r="B2" s="7"/>
    </row>
    <row r="3" s="2" customFormat="1" ht="27" customHeight="1" spans="1:2">
      <c r="A3" s="8"/>
      <c r="B3" s="9"/>
    </row>
    <row r="4" s="3" customFormat="1" ht="31.5" spans="1:1">
      <c r="A4" s="10" t="s">
        <v>36</v>
      </c>
    </row>
    <row r="5" ht="74.25" customHeight="1" spans="1:1">
      <c r="A5" s="11" t="s">
        <v>37</v>
      </c>
    </row>
    <row r="6" ht="26.25" customHeight="1" spans="1:1">
      <c r="A6" s="10" t="s">
        <v>38</v>
      </c>
    </row>
    <row r="7" s="4" customFormat="1" ht="205.15" customHeight="1" spans="1:1">
      <c r="A7" s="12" t="s">
        <v>39</v>
      </c>
    </row>
    <row r="8" s="3" customFormat="1" ht="31.5" spans="1:1">
      <c r="A8" s="10" t="s">
        <v>40</v>
      </c>
    </row>
    <row r="9" ht="42.75" spans="1:1">
      <c r="A9" s="11" t="s">
        <v>41</v>
      </c>
    </row>
    <row r="10" s="4" customFormat="1" ht="28.15" customHeight="1" spans="1:1">
      <c r="A10" s="13" t="s">
        <v>42</v>
      </c>
    </row>
    <row r="11" s="3" customFormat="1" ht="31.5" spans="1:1">
      <c r="A11" s="10" t="s">
        <v>43</v>
      </c>
    </row>
    <row r="12" ht="28.5" spans="1:1">
      <c r="A12" s="11" t="s">
        <v>44</v>
      </c>
    </row>
    <row r="13" s="4" customFormat="1" ht="28.15" customHeight="1" spans="1:1">
      <c r="A13" s="13" t="s">
        <v>45</v>
      </c>
    </row>
    <row r="14" s="3" customFormat="1" ht="31.5" spans="1:1">
      <c r="A14" s="10" t="s">
        <v>46</v>
      </c>
    </row>
    <row r="15" ht="75" customHeight="1" spans="1:1">
      <c r="A15" s="11" t="s">
        <v>47</v>
      </c>
    </row>
    <row r="16" ht="71.25" spans="1:1">
      <c r="A16" s="11" t="s">
        <v>48</v>
      </c>
    </row>
    <row r="17" spans="1:1">
      <c r="A17" s="14"/>
    </row>
    <row r="18" spans="1:1">
      <c r="A18" s="14"/>
    </row>
    <row r="19" spans="1:1">
      <c r="A19" s="14"/>
    </row>
    <row r="20" spans="1:1">
      <c r="A20" s="14"/>
    </row>
    <row r="21" spans="1:1">
      <c r="A21" s="14"/>
    </row>
    <row r="22" spans="1:1">
      <c r="A22" s="14"/>
    </row>
    <row r="23" spans="1:1">
      <c r="A23" s="14"/>
    </row>
    <row r="24" spans="1:1">
      <c r="A24" s="14"/>
    </row>
  </sheetData>
  <hyperlinks>
    <hyperlink ref="A13" r:id="rId2" display="Project Management Templates"/>
    <hyperlink ref="A10" r:id="rId3" display="How to Use the Simple Gantt Chart"/>
    <hyperlink ref="A2" r:id="rId4" display="SIMPLE GANTT CHART by Vertex42.com"/>
  </hyperlinks>
  <pageMargins left="0.5" right="0.5" top="0.5" bottom="0.5" header="0.3" footer="0.3"/>
  <pageSetup paperSize="1" orientation="portrait"/>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7 9 F 1 1 1 E D 3 5 F 8 C C 4 7 9 4 4 9 6 0 9 E 8 A 0 9 2 3 A 6 "   m a : c o n t e n t T y p e V e r s i o n = " 2 8 "   m a : c o n t e n t T y p e D e s c r i p t i o n = " C r e a t e   a   n e w   d o c u m e n t . "   m a : c o n t e n t T y p e S c o p e = " "   m a : v e r s i o n I D = " 6 0 f 5 a 4 f 2 d 2 b 0 a b a d c f 5 3 2 d 4 8 e b f 9 c b 7 1 "   x m l n s : c t = " h t t p : / / s c h e m a s . m i c r o s o f t . c o m / o f f i c e / 2 0 0 6 / m e t a d a t a / c o n t e n t T y p e "   x m l n s : m a = " h t t p : / / s c h e m a s . m i c r o s o f t . c o m / o f f i c e / 2 0 0 6 / m e t a d a t a / p r o p e r t i e s / m e t a A t t r i b u t e s " >  
 < x s d : s c h e m a   t a r g e t N a m e s p a c e = " h t t p : / / s c h e m a s . m i c r o s o f t . c o m / o f f i c e / 2 0 0 6 / m e t a d a t a / p r o p e r t i e s "   m a : r o o t = " t r u e "   m a : f i e l d s I D = " 7 d d 7 8 1 2 9 e 6 a 1 8 1 1 f 8 4 8 0 7 a d 1 1 c 6 5 1 5 3 1 "   n s 1 : _ = " "   n s 2 : _ = " "   n s 3 : _ = " "   n s 4 : _ = " " 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
 < x s d : i m p o r t   n a m e s p a c e = " h t t p : / / s c h e m a s . m i c r o s o f t . c o m / s h a r e p o i n t / v 3 " / >  
 < x s d : i m p o r t   n a m e s p a c e = " 7 1 a f 3 2 4 3 - 3 d d 4 - 4 a 8 d - 8 c 0 d - d d 7 6 d a 1 f 0 2 a 5 " / >  
 < x s d : i m p o r t   n a m e s p a c e = " 1 6 c 0 5 7 2 7 - a a 7 5 - 4 e 4 a - 9 b 5 f - 8 a 8 0 a 1 1 6 5 8 9 1 " / >  
 < x s d : i m p o r t   n a m e s p a c e = " 2 3 0 e 9 d f 3 - b e 6 5 - 4 c 7 3 - a 9 3 b - d 1 2 3 6 e b d 6 7 7 e " / >  
 < x s d : e l e m e n t   n a m e = " p r o p e r t i e s " >  
 < x s d : c o m p l e x T y p e >  
 < x s d : s e q u e n c e >  
 < x s d : e l e m e n t   n a m e = " d o c u m e n t M a n a g e m e n t " >  
 < x s d : c o m p l e x T y p e >  
 < x s d : a l l >  
 < x s d : e l e m e n t   r e f = " n s 2 : S t a t u s "   m i n O c c u r s = " 0 " / >  
 < x s d : e l e m e n t   r e f = " n s 2 : I m a g e "   m i n O c c u r s = " 0 " / >  
 < x s d : e l e m e n t   r e f = " n s 2 : M e d i a S e r v i c e M e t a d a t a "   m i n O c c u r s = " 0 " / >  
 < x s d : e l e m e n t   r e f = " n s 2 : M e d i a S e r v i c e F a s t M e t a d a t a "   m i n O c c u r s = " 0 " / >  
 < x s d : e l e m e n t   r e f = " n s 2 : M e d i a S e r v i c e O C R "   m i n O c c u r s = " 0 " / >  
 < x s d : e l e m e n t   r e f = " n s 2 : M e d i a S e r v i c e A u t o T a g s "   m i n O c c u r s = " 0 " / >  
 < x s d : e l e m e n t   r e f = " n s 2 : M e d i a S e r v i c e E v e n t H a s h C o d e "   m i n O c c u r s = " 0 " / >  
 < x s d : e l e m e n t   r e f = " n s 2 : M e d i a S e r v i c e G e n e r a t i o n T i m e "   m i n O c c u r s = " 0 " / >  
 < x s d : e l e m e n t   r e f = " n s 3 : S h a r e d W i t h U s e r s "   m i n O c c u r s = " 0 " / >  
 < x s d : e l e m e n t   r e f = " n s 3 : S h a r e d W i t h D e t a i l s "   m i n O c c u r s = " 0 " / >  
 < x s d : e l e m e n t   r e f = " n s 2 : M e d i a S e r v i c e A u t o K e y P o i n t s "   m i n O c c u r s = " 0 " / >  
 < x s d : e l e m e n t   r e f = " n s 2 : M e d i a S e r v i c e K e y P o i n t s "   m i n O c c u r s = " 0 " / >  
 < x s d : e l e m e n t   r e f = " n s 2 : M e d i a S e r v i c e D a t e T a k e n "   m i n O c c u r s = " 0 " / >  
 < x s d : e l e m e n t   r e f = " n s 1 : _ i p _ U n i f i e d C o m p l i a n c e P o l i c y P r o p e r t i e s "   m i n O c c u r s = " 0 " / >  
 < x s d : e l e m e n t   r e f = " n s 1 : _ i p _ U n i f i e d C o m p l i a n c e P o l i c y U I A c t i o n "   m i n O c c u r s = " 0 " / >  
 < x s d : e l e m e n t   r e f = " n s 4 : T a x C a t c h A l l "   m i n O c c u r s = " 0 " / >  
 < x s d : e l e m e n t   r e f = " n s 2 : I m a g e T a g s T a x H T F i e l d "   m i n O c c u r s = " 0 " / >  
 < x s d : e l e m e n t   r e f = " n s 2 : M e d i a S e r v i c e L o c a t i o n "   m i n O c c u r s = " 0 " / >  
 < x s d : e l e m e n t   r e f = " n s 2 : M e d i a L e n g t h I n S e c o n d s "   m i n O c c u r s = " 0 " / >  
 < x s d : e l e m e n t   r e f = " n s 2 : B a c k g r o u n d "   m i n O c c u r s = " 0 " / >  
 < x s d : e l e m e n t   r e f = " n s 2 : M e d i a S e r v i c e S e a r c h P r o p e r t i e s "   m i n O c c u r s = " 0 " / >  
 < x s d : e l e m e n t   r e f = " n s 2 : M e d i a S e r v i c e D o c T a g s "   m i n O c c u r s = " 0 " / >  
 < x s d : e l e m e n t   r e f = " n s 2 : M e d i a S e r v i c e O b j e c t D e t e c t o r V e r s i o n s "   m i n O c c u r s = " 0 " / >  
 < x s d : e l e m e n t   r e f = " n s 2 : M e d i a S e r v i c e S y s t e m T a g s "   m i n O c c u r s = " 0 " / >  
 < / x s d : a l l >  
 < / x s d : c o m p l e x T y p e >  
 < / x s d : e l e m e n t >  
 < / x s d : s e q u e n c e >  
 < / x s d : c o m p l e x T y p e >  
 < / x s d : e l e m e n t >  
 < / x s d : s c h e m a >  
 < x s d : s c h e m a   t a r g e t N a m e s p a c e = " h t t p : / / s c h e m a s . m i c r o s o f t . c o m / s h a r e p o i n t / v 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_ i p _ U n i f i e d C o m p l i a n c e P o l i c y P r o p e r t i e s "   m a : i n d e x = " 2 0 "   n i l l a b l e = " t r u e "   m a : d i s p l a y N a m e = " U n i f i e d   C o m p l i a n c e   P o l i c y   P r o p e r t i e s "   m a : h i d d e n = " t r u e "   m a : i n t e r n a l N a m e = " _ i p _ U n i f i e d C o m p l i a n c e P o l i c y P r o p e r t i e s "   m a : r e a d O n l y = " f a l s e " >  
 < x s d : s i m p l e T y p e >  
 < x s d : r e s t r i c t i o n   b a s e = " d m s : N o t e " / >  
 < / x s d : s i m p l e T y p e >  
 < / x s d : e l e m e n t >  
 < x s d : e l e m e n t   n a m e = " _ i p _ U n i f i e d C o m p l i a n c e P o l i c y U I A c t i o n "   m a : i n d e x = " 2 1 "   n i l l a b l e = " t r u e "   m a : d i s p l a y N a m e = " U n i f i e d   C o m p l i a n c e   P o l i c y   U I   A c t i o n "   m a : h i d d e n = " t r u e "   m a : i n t e r n a l N a m e = " _ i p _ U n i f i e d C o m p l i a n c e P o l i c y U I A c t i o n "   m a : r e a d O n l y = " f a l s e " >  
 < x s d : s i m p l e T y p e >  
 < x s d : r e s t r i c t i o n   b a s e = " d m s : T e x t " / >  
 < / x s d : s i m p l e T y p e >  
 < / x s d : e l e m e n t >  
 < / x s d : s c h e m a >  
 < x s d : s c h e m a   t a r g e t N a m e s p a c e = " 7 1 a f 3 2 4 3 - 3 d d 4 - 4 a 8 d - 8 c 0 d - d d 7 6 d a 1 f 0 2 a 5 " 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t a t u s "   m a : i n d e x = " 2 "   n i l l a b l e = " t r u e "   m a : d i s p l a y N a m e = " S t a t u s "   m a : d e f a u l t = " N o t   s t a r t e d "   m a : f o r m a t = " D r o p d o w n "   m a : i n t e r n a l N a m e = " S t a t u s "   m a : r e a d O n l y = " f a l s e " >  
 < x s d : s i m p l e T y p e >  
 < x s d : r e s t r i c t i o n   b a s e = " d m s : C h o i c e " >  
 < x s d : e n u m e r a t i o n   v a l u e = " N o t   s t a r t e d " / >  
 < x s d : e n u m e r a t i o n   v a l u e = " I n   P r o g r e s s " / >  
 < x s d : e n u m e r a t i o n   v a l u e = " C o m p l e t e d " / >  
 < / x s d : r e s t r i c t i o n >  
 < / x s d : s i m p l e T y p e >  
 < / x s d : e l e m e n t >  
 < x s d : e l e m e n t   n a m e = " I m a g e "   m a : i n d e x = " 3 "   n i l l a b l e = " t r u e "   m a : d i s p l a y N a m e = " I m a g e "   m a : f o r m a t = " I m a g e "   m a : i n t e r n a l N a m e = " I m a g e "   m a : r e a d O n l y = " f a l s e " >  
 < x s d : c o m p l e x T y p e >  
 < x s d : c o m p l e x C o n t e n t >  
 < x s d : e x t e n s i o n   b a s e = " d m s : U R L " >  
 < x s d : s e q u e n c e >  
 < x s d : e l e m e n t   n a m e = " U r l "   t y p e = " d m s : V a l i d U r l "   m i n O c c u r s = " 0 "   n i l l a b l e = " t r u e " / >  
 < x s d : e l e m e n t   n a m e = " D e s c r i p t i o n "   t y p e = " x s d : s t r i n g "   n i l l a b l e = " t r u e " / >  
 < / x s d : s e q u e n c e >  
 < / x s d : e x t e n s i o n >  
 < / x s d : c o m p l e x C o n t e n t >  
 < / x s d : c o m p l e x T y p e >  
 < / x s d : e l e m e n t > 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O C R "   m a : i n d e x = " 1 0 "   n i l l a b l e = " t r u e "   m a : d i s p l a y N a m e = " M e d i a S e r v i c e O C R "   m a : h i d d e n = " t r u e "   m a : i n t e r n a l N a m e = " M e d i a S e r v i c e O C R "   m a : r e a d O n l y = " t r u e " >  
 < x s d : s i m p l e T y p e >  
 < x s d : r e s t r i c t i o n   b a s e = " d m s : N o t e " / >  
 < / x s d : s i m p l e T y p e >  
 < / x s d : e l e m e n t >  
 < x s d : e l e m e n t   n a m e = " M e d i a S e r v i c e A u t o T a g s "   m a : i n d e x = " 1 1 "   n i l l a b l e = " t r u e "   m a : d i s p l a y N a m e = " M e d i a S e r v i c e A u t o T a g s "   m a : h i d d e n = " t r u e "   m a : i n t e r n a l N a m e = " M e d i a S e r v i c e A u t o T a g s "   m a : r e a d O n l y = " t r u e " >  
 < x s d : s i m p l e T y p e >  
 < x s d : r e s t r i c t i o n   b a s e = " d m s : T e x t " / >  
 < / x s d : s i m p l e T y p e >  
 < / x s d : e l e m e n t >  
 < x s d : e l e m e n t   n a m e = " M e d i a S e r v i c e E v e n t H a s h C o d e "   m a : i n d e x = " 1 2 "   n i l l a b l e = " t r u e "   m a : d i s p l a y N a m e = " M e d i a S e r v i c e E v e n t H a s h C o d e "   m a : h i d d e n = " t r u e "   m a : i n t e r n a l N a m e = " M e d i a S e r v i c e E v e n t H a s h C o d e "   m a : r e a d O n l y = " t r u e " >  
 < x s d : s i m p l e T y p e >  
 < x s d : r e s t r i c t i o n   b a s e = " d m s : T e x t " / >  
 < / x s d : s i m p l e T y p e >  
 < / x s d : e l e m e n t >  
 < x s d : e l e m e n t   n a m e = " M e d i a S e r v i c e G e n e r a t i o n T i m e "   m a : i n d e x = " 1 3 "   n i l l a b l e = " t r u e "   m a : d i s p l a y N a m e = " M e d i a S e r v i c e G e n e r a t i o n T i m e "   m a : h i d d e n = " t r u e "   m a : i n t e r n a l N a m e = " M e d i a S e r v i c e G e n e r a t i o n T i m e "   m a : r e a d O n l y = " t r u e " >  
 < x s d : s i m p l e T y p e >  
 < x s d : r e s t r i c t i o n   b a s e = " d m s : T e x t " / >  
 < / x s d : s i m p l e T y p e >  
 < / x s d : e l e m e n t >  
 < x s d : e l e m e n t   n a m e = " M e d i a S e r v i c e A u t o K e y P o i n t s "   m a : i n d e x = " 1 6 "   n i l l a b l e = " t r u e "   m a : d i s p l a y N a m e = " M e d i a S e r v i c e A u t o K e y P o i n t s "   m a : h i d d e n = " t r u e "   m a : i n t e r n a l N a m e = " M e d i a S e r v i c e A u t o K e y P o i n t s "   m a : r e a d O n l y = " t r u e " >  
 < x s d : s i m p l e T y p e >  
 < x s d : r e s t r i c t i o n   b a s e = " d m s : N o t e " / >  
 < / x s d : s i m p l e T y p e >  
 < / x s d : e l e m e n t >  
 < x s d : e l e m e n t   n a m e = " M e d i a S e r v i c e K e y P o i n t s "   m a : i n d e x = " 1 7 "   n i l l a b l e = " t r u e "   m a : d i s p l a y N a m e = " K e y P o i n t s "   m a : h i d d e n = " t r u e "   m a : i n t e r n a l N a m e = " M e d i a S e r v i c e K e y P o i n t s "   m a : r e a d O n l y = " f a l s e " >  
 < x s d : s i m p l e T y p e >  
 < x s d : r e s t r i c t i o n   b a s e = " d m s : N o t e " / >  
 < / x s d : s i m p l e T y p e >  
 < / x s d : e l e m e n t >  
 < x s d : e l e m e n t   n a m e = " M e d i a S e r v i c e D a t e T a k e n "   m a : i n d e x = " 1 8 "   n i l l a b l e = " t r u e "   m a : d i s p l a y N a m e = " M e d i a S e r v i c e D a t e T a k e n "   m a : h i d d e n = " t r u e "   m a : i n t e r n a l N a m e = " M e d i a S e r v i c e D a t e T a k e n "   m a : r e a d O n l y = " t r u e " >  
 < x s d : s i m p l e T y p e >  
 < x s d : r e s t r i c t i o n   b a s e = " d m s : T e x t " / >  
 < / x s d : s i m p l e T y p e >  
 < / x s d : e l e m e n t >  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
 < x s d : c o m p l e x T y p e >  
 < x s d : s e q u e n c e >  
 < x s d : e l e m e n t   r e f = " p c : T e r m s "   m i n O c c u r s = " 0 "   m a x O c c u r s = " 1 " > < / x s d : e l e m e n t >  
 < / x s d : s e q u e n c e >  
 < / x s d : c o m p l e x T y p e >  
 < / x s d : e l e m e n t >  
 < x s d : e l e m e n t   n a m e = " M e d i a S e r v i c e L o c a t i o n "   m a : i n d e x = " 2 6 "   n i l l a b l e = " t r u e "   m a : d i s p l a y N a m e = " L o c a t i o n "   m a : h i d d e n = " t r u e "   m a : i n t e r n a l N a m e = " M e d i a S e r v i c e L o c a t i o n "   m a : r e a d O n l y = " t r u e " >  
 < x s d : s i m p l e T y p e >  
 < x s d : r e s t r i c t i o n   b a s e = " d m s : T e x t " / >  
 < / x s d : s i m p l e T y p e >  
 < / x s d : e l e m e n t >  
 < x s d : e l e m e n t   n a m e = " M e d i a L e n g t h I n S e c o n d s "   m a : i n d e x = " 2 7 "   n i l l a b l e = " t r u e "   m a : d i s p l a y N a m e = " M e d i a L e n g t h I n S e c o n d s "   m a : h i d d e n = " t r u e "   m a : i n t e r n a l N a m e = " M e d i a L e n g t h I n S e c o n d s "   m a : r e a d O n l y = " t r u e " >  
 < x s d : s i m p l e T y p e >  
 < x s d : r e s t r i c t i o n   b a s e = " d m s : U n k n o w n " / >  
 < / x s d : s i m p l e T y p e >  
 < / x s d : e l e m e n t >  
 < x s d : e l e m e n t   n a m e = " B a c k g r o u n d "   m a : i n d e x = " 2 8 "   n i l l a b l e = " t r u e "   m a : d i s p l a y N a m e = " B a c k g r o u n d "   m a : d e f a u l t = " 0 "   m a : f o r m a t = " D r o p d o w n "   m a : i n t e r n a l N a m e = " B a c k g r o u n d " >  
 < x s d : s i m p l e T y p e >  
 < x s d : r e s t r i c t i o n   b a s e = " d m s : B o o l e a n " / >  
 < / x s d : s i m p l e T y p e >  
 < / x s d : e l e m e n t >  
 < x s d : e l e m e n t   n a m e = " M e d i a S e r v i c e S e a r c h P r o p e r t i e s "   m a : i n d e x = " 2 9 "   n i l l a b l e = " t r u e "   m a : d i s p l a y N a m e = " M e d i a S e r v i c e S e a r c h P r o p e r t i e s "   m a : h i d d e n = " t r u e "   m a : i n t e r n a l N a m e = " M e d i a S e r v i c e S e a r c h P r o p e r t i e s "   m a : r e a d O n l y = " t r u e " >  
 < x s d : s i m p l e T y p e >  
 < x s d : r e s t r i c t i o n   b a s e = " d m s : N o t e " / >  
 < / x s d : s i m p l e T y p e >  
 < / x s d : e l e m e n t >  
 < x s d : e l e m e n t   n a m e = " M e d i a S e r v i c e D o c T a g s "   m a : i n d e x = " 3 0 "   n i l l a b l e = " t r u e "   m a : d i s p l a y N a m e = " M e d i a S e r v i c e D o c T a g s "   m a : h i d d e n = " t r u e "   m a : i n t e r n a l N a m e = " M e d i a S e r v i c e D o c T a g s "   m a : r e a d O n l y = " t r u e " >  
 < x s d : s i m p l e T y p e >  
 < x s d : r e s t r i c t i o n   b a s e = " d m s : N o t e " / >  
 < / x s d : s i m p l e T y p e >  
 < / x s d : e l e m e n t >  
 < x s d : e l e m e n t   n a m e = " M e d i a S e r v i c e O b j e c t D e t e c t o r V e r s i o n s "   m a : i n d e x = " 3 1 "   n i l l a b l e = " t r u e "   m a : d i s p l a y N a m e = " M e d i a S e r v i c e O b j e c t D e t e c t o r V e r s i o n s "   m a : d e s c r i p t i o n = " "   m a : h i d d e n = " t r u e "   m a : i n d e x e d = " t r u e "   m a : i n t e r n a l N a m e = " M e d i a S e r v i c e O b j e c t D e t e c t o r V e r s i o n s "   m a : r e a d O n l y = " t r u e " >  
 < x s d : s i m p l e T y p e >  
 < x s d : r e s t r i c t i o n   b a s e = " d m s : T e x t " / >  
 < / x s d : s i m p l e T y p e >  
 < / x s d : e l e m e n t >  
 < x s d : e l e m e n t   n a m e = " M e d i a S e r v i c e S y s t e m T a g s "   m a : i n d e x = " 3 2 "   n i l l a b l e = " t r u e "   m a : d i s p l a y N a m e = " M e d i a S e r v i c e S y s t e m T a g s "   m a : h i d d e n = " t r u e "   m a : i n t e r n a l N a m e = " M e d i a S e r v i c e S y s t e m T a g s "   m a : r e a d O n l y = " t r u e " >  
 < x s d : s i m p l e T y p e >  
 < x s d : r e s t r i c t i o n   b a s e = " d m s : N o t e " / >  
 < / x s d : s i m p l e T y p e >  
 < / x s d : e l e m e n t >  
 < / x s d : s c h e m a >  
 < x s d : s c h e m a   t a r g e t N a m e s p a c e = " 1 6 c 0 5 7 2 7 - a a 7 5 - 4 e 4 a - 9 b 5 f - 8 a 8 0 a 1 1 6 5 8 9 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4 "   n i l l a b l e = " t r u e "   m a : d i s p l a y N a m e = " S h a r e d   W i t h "   m a : h i d d e n = " t r u e " 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5 "   n i l l a b l e = " t r u e "   m a : d i s p l a y N a m e = " S h a r e d   W i t h   D e t a i l s "   m a : h i d d e n = " t r u e "   m a : i n t e r n a l N a m e = " S h a r e d W i t h D e t a i l s "   m a : r e a d O n l y = " t r u e " >  
 < x s d : s i m p l e T y p e >  
 < x s d : r e s t r i c t i o n   b a s e = " d m s : N o t e " / >  
 < / x s d : s i m p l e T y p e >  
 < / x s d : e l e m e n t >  
 < / x s d : s c h e m a >  
 < x s d : s c h e m a   t a r g e t N a m e s p a c e = " 2 3 0 e 9 d f 3 - b e 6 5 - 4 c 7 3 - a 9 3 b - d 1 2 3 6 e b d 6 7 7 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2 3 "   n i l l a b l e = " t r u e "   m a : d i s p l a y N a m e = " T a x o n o m y   C a t c h   A l l   C o l u m n "   m a : h i d d e n = " t r u e "   m a : l i s t = " { 3 f 6 b f c b c - 3 d b 3 - 4 a e 6 - b d 7 6 - 3 2 6 f 0 7 9 8 a d 2 8 } "   m a : i n t e r n a l N a m e = " T a x C a t c h A l l "   m a : r e a d O n l y = " f a l s e "   m a : s h o w F i e l d = " C a t c h A l l D a t a "   m a : w e b = " 1 6 c 0 5 7 2 7 - a a 7 5 - 4 e 4 a - 9 b 5 f - 8 a 8 0 a 1 1 6 5 8 9 1 " > 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d i s p l a y N a m e = " C o n t e n t   T y p e " / >  
 < x s d : e l e m e n t   r e f = " d c : t i t l e "   m i n O c c u r s = " 0 "   m a x O c c u r s = " 1 "   m a : i n d e x = " 1 " 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x m l   v e r s i o n = " 1 . 0 " ? > < p : p r o p e r t i e s   x m l n s : p = " h t t p : / / s c h e m a s . m i c r o s o f t . c o m / o f f i c e / 2 0 0 6 / m e t a d a t a / p r o p e r t i e s "   x m l n s : x s i = " h t t p : / / w w w . w 3 . o r g / 2 0 0 1 / X M L S c h e m a - i n s t a n c e "   x m l n s : p c = " h t t p : / / s c h e m a s . m i c r o s o f t . c o m / o f f i c e / i n f o p a t h / 2 0 0 7 / P a r t n e r C o n t r o l s " > < d o c u m e n t M a n a g e m e n t > < _ i p _ U n i f i e d C o m p l i a n c e P o l i c y U I A c t i o n   x m l n s = " h t t p : / / s c h e m a s . m i c r o s o f t . c o m / s h a r e p o i n t / v 3 "   x s i : n i l = " t r u e " / > < I m a g e   x m l n s = " 7 1 a f 3 2 4 3 - 3 d d 4 - 4 a 8 d - 8 c 0 d - d d 7 6 d a 1 f 0 2 a 5 " > < U r l   x s i : n i l = " t r u e " > < / U r l > < D e s c r i p t i o n   x s i : n i l = " t r u e " > < / D e s c r i p t i o n > < / I m a g e > < S t a t u s   x m l n s = " 7 1 a f 3 2 4 3 - 3 d d 4 - 4 a 8 d - 8 c 0 d - d d 7 6 d a 1 f 0 2 a 5 " > N o t   s t a r t e d < / S t a t u s > < B a c k g r o u n d   x m l n s = " 7 1 a f 3 2 4 3 - 3 d d 4 - 4 a 8 d - 8 c 0 d - d d 7 6 d a 1 f 0 2 a 5 " > f a l s e < / B a c k g r o u n d > < _ i p _ U n i f i e d C o m p l i a n c e P o l i c y P r o p e r t i e s   x m l n s = " h t t p : / / s c h e m a s . m i c r o s o f t . c o m / s h a r e p o i n t / v 3 "   x s i : n i l = " t r u e " / > < I m a g e T a g s T a x H T F i e l d   x m l n s = " 7 1 a f 3 2 4 3 - 3 d d 4 - 4 a 8 d - 8 c 0 d - d d 7 6 d a 1 f 0 2 a 5 " > < T e r m s   x m l n s = " h t t p : / / s c h e m a s . m i c r o s o f t . c o m / o f f i c e / i n f o p a t h / 2 0 0 7 / P a r t n e r C o n t r o l s " > < / T e r m s > < / I m a g e T a g s T a x H T F i e l d > < T a x C a t c h A l l   x m l n s = " 2 3 0 e 9 d f 3 - b e 6 5 - 4 c 7 3 - a 9 3 b - d 1 2 3 6 e b d 6 7 7 e "   x s i : n i l = " t r u e " / > < M e d i a S e r v i c e K e y P o i n t s   x m l n s = " 7 1 a f 3 2 4 3 - 3 d d 4 - 4 a 8 d - 8 c 0 d - d d 7 6 d a 1 f 0 2 a 5 "   x s i : n i l = " t r u e " / > < / d o c u m e n t M a n a g e m e n t > < / p : p r o p e r t i e s > 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C2348D59-3426-404A-A0C5-6456F6613EDB}">
  <ds:schemaRefs/>
</ds:datastoreItem>
</file>

<file path=customXml/itemProps2.xml><?xml version="1.0" encoding="utf-8"?>
<ds:datastoreItem xmlns:ds="http://schemas.openxmlformats.org/officeDocument/2006/customXml" ds:itemID="{A82239A0-E68C-493F-BEE6-C77FEA397FD6}">
  <ds:schemaRefs/>
</ds:datastoreItem>
</file>

<file path=customXml/itemProps3.xml><?xml version="1.0" encoding="utf-8"?>
<ds:datastoreItem xmlns:ds="http://schemas.openxmlformats.org/officeDocument/2006/customXml" ds:itemID="{97245281-08F3-4104-84BD-39F3D8CFB195}">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HeadingPairs>
    <vt:vector size="2" baseType="variant">
      <vt:variant>
        <vt:lpstr>工作表</vt:lpstr>
      </vt:variant>
      <vt:variant>
        <vt:i4>2</vt:i4>
      </vt:variant>
    </vt:vector>
  </HeadingPairs>
  <TitlesOfParts>
    <vt:vector size="2" baseType="lpstr">
      <vt:lpstr>Project schedule</vt:lpstr>
      <vt:lpstr>About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rieng</cp:lastModifiedBy>
  <dcterms:created xsi:type="dcterms:W3CDTF">2022-03-11T22:41:00Z</dcterms:created>
  <dcterms:modified xsi:type="dcterms:W3CDTF">2023-11-17T06:46:15Z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ICV">
    <vt:lpwstr>8CD1549530024C53AA38F98E6DAC471C_12</vt:lpwstr>
  </property>
  <property fmtid="{D5CDD505-2E9C-101B-9397-08002B2CF9AE}" pid="5" name="KSOProductBuildVer">
    <vt:lpwstr>1033-12.2.0.13306</vt:lpwstr>
  </property>
</Properties>
</file>