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C30" i="1"/>
  <c r="D29" i="1"/>
  <c r="E29" i="1"/>
  <c r="F29" i="1"/>
  <c r="G29" i="1"/>
  <c r="H29" i="1"/>
  <c r="I29" i="1"/>
  <c r="R10" i="1" s="1"/>
  <c r="J29" i="1"/>
  <c r="S24" i="1" s="1"/>
  <c r="S6" i="1"/>
  <c r="C29" i="1"/>
  <c r="L18" i="1" s="1"/>
  <c r="L5" i="1"/>
  <c r="M5" i="1"/>
  <c r="N5" i="1"/>
  <c r="O5" i="1"/>
  <c r="P5" i="1"/>
  <c r="Q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R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R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M17" i="1"/>
  <c r="N17" i="1"/>
  <c r="O17" i="1"/>
  <c r="P17" i="1"/>
  <c r="Q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P4" i="1"/>
  <c r="M4" i="1"/>
  <c r="N4" i="1"/>
  <c r="O4" i="1"/>
  <c r="Q4" i="1"/>
  <c r="R4" i="1"/>
  <c r="L17" i="1"/>
  <c r="L28" i="1"/>
  <c r="R17" i="1" l="1"/>
  <c r="R12" i="1"/>
  <c r="R8" i="1"/>
  <c r="S16" i="1"/>
  <c r="R13" i="1"/>
  <c r="R9" i="1"/>
  <c r="S7" i="1"/>
  <c r="S23" i="1"/>
  <c r="R5" i="1"/>
  <c r="S8" i="1"/>
  <c r="S17" i="1"/>
  <c r="S26" i="1"/>
  <c r="S10" i="1"/>
  <c r="S9" i="1"/>
  <c r="S18" i="1"/>
  <c r="S27" i="1"/>
  <c r="S19" i="1"/>
  <c r="S11" i="1"/>
  <c r="S28" i="1"/>
  <c r="S20" i="1"/>
  <c r="S12" i="1"/>
  <c r="S25" i="1"/>
  <c r="S4" i="1"/>
  <c r="S21" i="1"/>
  <c r="S13" i="1"/>
  <c r="S5" i="1"/>
  <c r="S22" i="1"/>
  <c r="S14" i="1"/>
  <c r="L14" i="1"/>
  <c r="L26" i="1"/>
  <c r="L25" i="1"/>
  <c r="L10" i="1"/>
  <c r="L22" i="1"/>
  <c r="L20" i="1"/>
  <c r="L9" i="1"/>
  <c r="L27" i="1"/>
  <c r="L12" i="1"/>
  <c r="L11" i="1"/>
  <c r="L19" i="1"/>
  <c r="L6" i="1"/>
  <c r="L8" i="1"/>
  <c r="L24" i="1"/>
  <c r="L16" i="1"/>
  <c r="L23" i="1"/>
  <c r="L15" i="1"/>
  <c r="L7" i="1"/>
  <c r="L4" i="1"/>
  <c r="L21" i="1"/>
  <c r="L13" i="1"/>
</calcChain>
</file>

<file path=xl/sharedStrings.xml><?xml version="1.0" encoding="utf-8"?>
<sst xmlns="http://schemas.openxmlformats.org/spreadsheetml/2006/main" count="13" uniqueCount="12">
  <si>
    <t>Эксперт, n</t>
  </si>
  <si>
    <t>UX, сек</t>
  </si>
  <si>
    <t>Время загрузки, сек</t>
  </si>
  <si>
    <t>Информативность</t>
  </si>
  <si>
    <t>Дизайн</t>
  </si>
  <si>
    <t>Поиск и просмотр фильма</t>
  </si>
  <si>
    <t>Фильтрация</t>
  </si>
  <si>
    <t>Рекомендации пользователей</t>
  </si>
  <si>
    <t>Главная страница</t>
  </si>
  <si>
    <t>Страница фильма</t>
  </si>
  <si>
    <t>Среднее арифметическое значение</t>
  </si>
  <si>
    <t>Среднеквадратическое 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</si>
</sst>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textRotation="90" wrapText="1"/>
    </xf>
    <xf numFmtId="0" fontId="1" fillId="0" borderId="1" xfId="0" applyFont="1" applyBorder="1" applyAlignment="1">
      <alignment textRotation="90" wrapText="1"/>
    </xf>
    <xf numFmtId="0" fontId="1" fillId="0" borderId="1" xfId="0" applyFont="1" applyBorder="1" applyAlignment="1">
      <alignment textRotation="90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0"/>
  <sheetViews>
    <sheetView tabSelected="1" topLeftCell="A2" zoomScale="85" zoomScaleNormal="85" workbookViewId="0">
      <selection activeCell="N36" sqref="N36"/>
    </sheetView>
  </sheetViews>
  <sheetFormatPr defaultRowHeight="15" x14ac:dyDescent="0.25"/>
  <cols>
    <col min="1" max="1" width="27.7109375" customWidth="1"/>
    <col min="2" max="2" width="27.42578125" customWidth="1"/>
    <col min="3" max="3" width="10" bestFit="1" customWidth="1"/>
    <col min="4" max="5" width="9.28515625" bestFit="1" customWidth="1"/>
    <col min="6" max="8" width="9.7109375" bestFit="1" customWidth="1"/>
    <col min="9" max="10" width="9.28515625" bestFit="1" customWidth="1"/>
    <col min="12" max="12" width="9.85546875" bestFit="1" customWidth="1"/>
  </cols>
  <sheetData>
    <row r="2" spans="2:19" ht="18.75" x14ac:dyDescent="0.25">
      <c r="B2" s="3" t="s">
        <v>0</v>
      </c>
      <c r="C2" s="3" t="s">
        <v>1</v>
      </c>
      <c r="D2" s="3"/>
      <c r="E2" s="3"/>
      <c r="F2" s="3" t="s">
        <v>2</v>
      </c>
      <c r="G2" s="3"/>
      <c r="H2" s="3"/>
      <c r="I2" s="6" t="s">
        <v>3</v>
      </c>
      <c r="J2" s="6" t="s">
        <v>4</v>
      </c>
    </row>
    <row r="3" spans="2:19" ht="117" x14ac:dyDescent="0.25">
      <c r="B3" s="3"/>
      <c r="C3" s="4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7</v>
      </c>
      <c r="I3" s="6"/>
      <c r="J3" s="6"/>
    </row>
    <row r="4" spans="2:19" ht="18.75" x14ac:dyDescent="0.25">
      <c r="B4" s="1">
        <v>1</v>
      </c>
      <c r="C4" s="2">
        <v>13</v>
      </c>
      <c r="D4" s="2">
        <v>8</v>
      </c>
      <c r="E4" s="2">
        <v>5</v>
      </c>
      <c r="F4" s="2">
        <v>381</v>
      </c>
      <c r="G4" s="2">
        <v>343</v>
      </c>
      <c r="H4" s="2">
        <v>432</v>
      </c>
      <c r="I4" s="2">
        <v>7</v>
      </c>
      <c r="J4" s="2">
        <v>8</v>
      </c>
      <c r="L4">
        <f>((C4-C$29)^2)</f>
        <v>1.7424000000000008</v>
      </c>
      <c r="M4">
        <f>((D4-D$29)^2)</f>
        <v>2.5600000000000046E-2</v>
      </c>
      <c r="N4">
        <f t="shared" ref="M4:S4" si="0">((E4-E$29)^2)</f>
        <v>0.40959999999999958</v>
      </c>
      <c r="O4">
        <f t="shared" si="0"/>
        <v>18801.894400000001</v>
      </c>
      <c r="P4">
        <f>((G4-G$29)^2)</f>
        <v>14342.457599999998</v>
      </c>
      <c r="Q4">
        <f t="shared" si="0"/>
        <v>9308.3904000000039</v>
      </c>
      <c r="R4">
        <f t="shared" si="0"/>
        <v>0</v>
      </c>
      <c r="S4">
        <f t="shared" si="0"/>
        <v>0.92159999999999997</v>
      </c>
    </row>
    <row r="5" spans="2:19" ht="18.75" x14ac:dyDescent="0.25">
      <c r="B5" s="1">
        <v>2</v>
      </c>
      <c r="C5" s="2">
        <v>15</v>
      </c>
      <c r="D5" s="2">
        <v>11</v>
      </c>
      <c r="E5" s="2">
        <v>6</v>
      </c>
      <c r="F5" s="2">
        <v>524</v>
      </c>
      <c r="G5" s="2">
        <v>486</v>
      </c>
      <c r="H5" s="2">
        <v>513</v>
      </c>
      <c r="I5" s="2">
        <v>8</v>
      </c>
      <c r="J5" s="2">
        <v>7</v>
      </c>
      <c r="L5">
        <f t="shared" ref="L5:L28" si="1">((C5-C$29)^2)</f>
        <v>0.46239999999999959</v>
      </c>
      <c r="M5">
        <f t="shared" ref="M5:M28" si="2">((D5-D$29)^2)</f>
        <v>8.0655999999999999</v>
      </c>
      <c r="N5">
        <f t="shared" ref="N5:N28" si="3">((E5-E$29)^2)</f>
        <v>0.12960000000000024</v>
      </c>
      <c r="O5">
        <f t="shared" ref="O5:O28" si="4">((F5-F$29)^2)</f>
        <v>34.574399999999947</v>
      </c>
      <c r="P5">
        <f t="shared" ref="P5:P28" si="5">((G5-G$29)^2)</f>
        <v>540.0976000000004</v>
      </c>
      <c r="Q5">
        <f t="shared" ref="Q5:Q28" si="6">((H5-H$29)^2)</f>
        <v>239.63040000000058</v>
      </c>
      <c r="R5">
        <f t="shared" ref="R5:R28" si="7">((I5-I$29)^2)</f>
        <v>1</v>
      </c>
      <c r="S5">
        <f t="shared" ref="S5:S28" si="8">((J5-J$29)^2)</f>
        <v>1.6000000000000029E-3</v>
      </c>
    </row>
    <row r="6" spans="2:19" ht="18.75" x14ac:dyDescent="0.25">
      <c r="B6" s="1">
        <v>3</v>
      </c>
      <c r="C6" s="2">
        <v>12</v>
      </c>
      <c r="D6" s="2">
        <v>8</v>
      </c>
      <c r="E6" s="2">
        <v>6</v>
      </c>
      <c r="F6" s="2">
        <v>425</v>
      </c>
      <c r="G6" s="2">
        <v>411</v>
      </c>
      <c r="H6" s="2">
        <v>539</v>
      </c>
      <c r="I6" s="2">
        <v>6</v>
      </c>
      <c r="J6" s="2">
        <v>7</v>
      </c>
      <c r="L6">
        <f t="shared" si="1"/>
        <v>5.3824000000000014</v>
      </c>
      <c r="M6">
        <f t="shared" si="2"/>
        <v>2.5600000000000046E-2</v>
      </c>
      <c r="N6">
        <f t="shared" si="3"/>
        <v>0.12960000000000024</v>
      </c>
      <c r="O6">
        <f t="shared" si="4"/>
        <v>8671.3344000000016</v>
      </c>
      <c r="P6">
        <f t="shared" si="5"/>
        <v>2679.0975999999991</v>
      </c>
      <c r="Q6">
        <f t="shared" si="6"/>
        <v>110.67039999999962</v>
      </c>
      <c r="R6">
        <f t="shared" si="7"/>
        <v>1</v>
      </c>
      <c r="S6">
        <f t="shared" si="8"/>
        <v>1.6000000000000029E-3</v>
      </c>
    </row>
    <row r="7" spans="2:19" ht="18.75" x14ac:dyDescent="0.25">
      <c r="B7" s="1">
        <v>4</v>
      </c>
      <c r="C7" s="2">
        <v>13</v>
      </c>
      <c r="D7" s="2">
        <v>8</v>
      </c>
      <c r="E7" s="2">
        <v>7</v>
      </c>
      <c r="F7" s="2">
        <v>694</v>
      </c>
      <c r="G7" s="2">
        <v>632</v>
      </c>
      <c r="H7" s="2">
        <v>711</v>
      </c>
      <c r="I7" s="2">
        <v>8</v>
      </c>
      <c r="J7" s="2">
        <v>7</v>
      </c>
      <c r="L7">
        <f t="shared" si="1"/>
        <v>1.7424000000000008</v>
      </c>
      <c r="M7">
        <f t="shared" si="2"/>
        <v>2.5600000000000046E-2</v>
      </c>
      <c r="N7">
        <f t="shared" si="3"/>
        <v>1.8496000000000008</v>
      </c>
      <c r="O7">
        <f t="shared" si="4"/>
        <v>30933.774399999998</v>
      </c>
      <c r="P7">
        <f t="shared" si="5"/>
        <v>28642.177600000003</v>
      </c>
      <c r="Q7">
        <f t="shared" si="6"/>
        <v>33313.550399999993</v>
      </c>
      <c r="R7">
        <f t="shared" si="7"/>
        <v>1</v>
      </c>
      <c r="S7">
        <f t="shared" si="8"/>
        <v>1.6000000000000029E-3</v>
      </c>
    </row>
    <row r="8" spans="2:19" ht="18.75" x14ac:dyDescent="0.25">
      <c r="B8" s="1">
        <v>5</v>
      </c>
      <c r="C8" s="2">
        <v>13</v>
      </c>
      <c r="D8" s="2">
        <v>10</v>
      </c>
      <c r="E8" s="2">
        <v>4</v>
      </c>
      <c r="F8" s="2">
        <v>701</v>
      </c>
      <c r="G8" s="2">
        <v>598</v>
      </c>
      <c r="H8" s="2">
        <v>728</v>
      </c>
      <c r="I8" s="2">
        <v>6</v>
      </c>
      <c r="J8" s="2">
        <v>8</v>
      </c>
      <c r="L8">
        <f t="shared" si="1"/>
        <v>1.7424000000000008</v>
      </c>
      <c r="M8">
        <f t="shared" si="2"/>
        <v>3.3855999999999993</v>
      </c>
      <c r="N8">
        <f t="shared" si="3"/>
        <v>2.6895999999999991</v>
      </c>
      <c r="O8">
        <f t="shared" si="4"/>
        <v>33445.094400000002</v>
      </c>
      <c r="P8">
        <f t="shared" si="5"/>
        <v>18289.857600000003</v>
      </c>
      <c r="Q8">
        <f t="shared" si="6"/>
        <v>39808.230399999993</v>
      </c>
      <c r="R8">
        <f t="shared" si="7"/>
        <v>1</v>
      </c>
      <c r="S8">
        <f t="shared" si="8"/>
        <v>0.92159999999999997</v>
      </c>
    </row>
    <row r="9" spans="2:19" ht="18.75" x14ac:dyDescent="0.25">
      <c r="B9" s="1">
        <v>6</v>
      </c>
      <c r="C9" s="2">
        <v>16</v>
      </c>
      <c r="D9" s="2">
        <v>7</v>
      </c>
      <c r="E9" s="2">
        <v>8</v>
      </c>
      <c r="F9" s="2">
        <v>710</v>
      </c>
      <c r="G9" s="2">
        <v>612</v>
      </c>
      <c r="H9" s="2">
        <v>749</v>
      </c>
      <c r="I9" s="2">
        <v>7</v>
      </c>
      <c r="J9" s="2">
        <v>6</v>
      </c>
      <c r="L9">
        <f t="shared" si="1"/>
        <v>2.8223999999999991</v>
      </c>
      <c r="M9">
        <f t="shared" si="2"/>
        <v>1.3456000000000004</v>
      </c>
      <c r="N9">
        <f t="shared" si="3"/>
        <v>5.5696000000000012</v>
      </c>
      <c r="O9">
        <f t="shared" si="4"/>
        <v>36817.934399999998</v>
      </c>
      <c r="P9">
        <f t="shared" si="5"/>
        <v>22272.577600000004</v>
      </c>
      <c r="Q9">
        <f t="shared" si="6"/>
        <v>48629.07039999999</v>
      </c>
      <c r="R9">
        <f t="shared" si="7"/>
        <v>0</v>
      </c>
      <c r="S9">
        <f t="shared" si="8"/>
        <v>1.0816000000000001</v>
      </c>
    </row>
    <row r="10" spans="2:19" ht="18.75" x14ac:dyDescent="0.25">
      <c r="B10" s="1">
        <v>7</v>
      </c>
      <c r="C10" s="2">
        <v>14</v>
      </c>
      <c r="D10" s="2">
        <v>10</v>
      </c>
      <c r="E10" s="2">
        <v>6</v>
      </c>
      <c r="F10" s="2">
        <v>387</v>
      </c>
      <c r="G10" s="2">
        <v>361</v>
      </c>
      <c r="H10" s="2">
        <v>403</v>
      </c>
      <c r="I10" s="2">
        <v>7</v>
      </c>
      <c r="J10" s="2">
        <v>5</v>
      </c>
      <c r="L10">
        <f t="shared" si="1"/>
        <v>0.10240000000000019</v>
      </c>
      <c r="M10">
        <f t="shared" si="2"/>
        <v>3.3855999999999993</v>
      </c>
      <c r="N10">
        <f t="shared" si="3"/>
        <v>0.12960000000000024</v>
      </c>
      <c r="O10">
        <f t="shared" si="4"/>
        <v>17192.454400000002</v>
      </c>
      <c r="P10">
        <f t="shared" si="5"/>
        <v>10355.097599999997</v>
      </c>
      <c r="Q10">
        <f t="shared" si="6"/>
        <v>15745.230400000004</v>
      </c>
      <c r="R10">
        <f t="shared" si="7"/>
        <v>0</v>
      </c>
      <c r="S10">
        <f t="shared" si="8"/>
        <v>4.1616</v>
      </c>
    </row>
    <row r="11" spans="2:19" ht="18.75" x14ac:dyDescent="0.25">
      <c r="B11" s="1">
        <v>8</v>
      </c>
      <c r="C11" s="2">
        <v>14</v>
      </c>
      <c r="D11" s="2">
        <v>7</v>
      </c>
      <c r="E11" s="2">
        <v>5</v>
      </c>
      <c r="F11" s="2">
        <v>621</v>
      </c>
      <c r="G11" s="2">
        <v>543</v>
      </c>
      <c r="H11" s="2">
        <v>631</v>
      </c>
      <c r="I11" s="2">
        <v>6</v>
      </c>
      <c r="J11" s="2">
        <v>8</v>
      </c>
      <c r="L11">
        <f t="shared" si="1"/>
        <v>0.10240000000000019</v>
      </c>
      <c r="M11">
        <f t="shared" si="2"/>
        <v>1.3456000000000004</v>
      </c>
      <c r="N11">
        <f t="shared" si="3"/>
        <v>0.40959999999999958</v>
      </c>
      <c r="O11">
        <f t="shared" si="4"/>
        <v>10584.294399999999</v>
      </c>
      <c r="P11">
        <f t="shared" si="5"/>
        <v>6438.4576000000015</v>
      </c>
      <c r="Q11">
        <f t="shared" si="6"/>
        <v>10510.350399999996</v>
      </c>
      <c r="R11">
        <f t="shared" si="7"/>
        <v>1</v>
      </c>
      <c r="S11">
        <f t="shared" si="8"/>
        <v>0.92159999999999997</v>
      </c>
    </row>
    <row r="12" spans="2:19" ht="18.75" x14ac:dyDescent="0.25">
      <c r="B12" s="1">
        <v>9</v>
      </c>
      <c r="C12" s="2">
        <v>11</v>
      </c>
      <c r="D12" s="2">
        <v>8</v>
      </c>
      <c r="E12" s="2">
        <v>6</v>
      </c>
      <c r="F12" s="2">
        <v>601</v>
      </c>
      <c r="G12" s="2">
        <v>571</v>
      </c>
      <c r="H12" s="2">
        <v>593</v>
      </c>
      <c r="I12" s="2">
        <v>8</v>
      </c>
      <c r="J12" s="2">
        <v>9</v>
      </c>
      <c r="L12">
        <f t="shared" si="1"/>
        <v>11.022400000000001</v>
      </c>
      <c r="M12">
        <f t="shared" si="2"/>
        <v>2.5600000000000046E-2</v>
      </c>
      <c r="N12">
        <f t="shared" si="3"/>
        <v>0.12960000000000024</v>
      </c>
      <c r="O12">
        <f t="shared" si="4"/>
        <v>6869.094399999999</v>
      </c>
      <c r="P12">
        <f t="shared" si="5"/>
        <v>11715.897600000002</v>
      </c>
      <c r="Q12">
        <f t="shared" si="6"/>
        <v>4162.830399999998</v>
      </c>
      <c r="R12">
        <f t="shared" si="7"/>
        <v>1</v>
      </c>
      <c r="S12">
        <f t="shared" si="8"/>
        <v>3.8415999999999997</v>
      </c>
    </row>
    <row r="13" spans="2:19" ht="18.75" x14ac:dyDescent="0.25">
      <c r="B13" s="1">
        <v>10</v>
      </c>
      <c r="C13" s="2">
        <v>16</v>
      </c>
      <c r="D13" s="2">
        <v>6</v>
      </c>
      <c r="E13" s="2">
        <v>6</v>
      </c>
      <c r="F13" s="2">
        <v>365</v>
      </c>
      <c r="G13" s="2">
        <v>311</v>
      </c>
      <c r="H13" s="2">
        <v>396</v>
      </c>
      <c r="I13" s="2">
        <v>9</v>
      </c>
      <c r="J13" s="2">
        <v>7</v>
      </c>
      <c r="L13">
        <f t="shared" si="1"/>
        <v>2.8223999999999991</v>
      </c>
      <c r="M13">
        <f t="shared" si="2"/>
        <v>4.6656000000000004</v>
      </c>
      <c r="N13">
        <f t="shared" si="3"/>
        <v>0.12960000000000024</v>
      </c>
      <c r="O13">
        <f t="shared" si="4"/>
        <v>23445.734400000001</v>
      </c>
      <c r="P13">
        <f t="shared" si="5"/>
        <v>23031.097599999997</v>
      </c>
      <c r="Q13">
        <f t="shared" si="6"/>
        <v>17550.950400000005</v>
      </c>
      <c r="R13">
        <f t="shared" si="7"/>
        <v>4</v>
      </c>
      <c r="S13">
        <f t="shared" si="8"/>
        <v>1.6000000000000029E-3</v>
      </c>
    </row>
    <row r="14" spans="2:19" ht="18.75" x14ac:dyDescent="0.25">
      <c r="B14" s="1">
        <v>11</v>
      </c>
      <c r="C14" s="2">
        <v>16</v>
      </c>
      <c r="D14" s="2">
        <v>12</v>
      </c>
      <c r="E14" s="2">
        <v>7</v>
      </c>
      <c r="F14" s="2">
        <v>435</v>
      </c>
      <c r="G14" s="2">
        <v>413</v>
      </c>
      <c r="H14" s="2">
        <v>431</v>
      </c>
      <c r="I14" s="2">
        <v>6</v>
      </c>
      <c r="J14" s="2">
        <v>6</v>
      </c>
      <c r="L14">
        <f t="shared" si="1"/>
        <v>2.8223999999999991</v>
      </c>
      <c r="M14">
        <f t="shared" si="2"/>
        <v>14.7456</v>
      </c>
      <c r="N14">
        <f t="shared" si="3"/>
        <v>1.8496000000000008</v>
      </c>
      <c r="O14">
        <f t="shared" si="4"/>
        <v>6908.934400000001</v>
      </c>
      <c r="P14">
        <f t="shared" si="5"/>
        <v>2476.0575999999992</v>
      </c>
      <c r="Q14">
        <f t="shared" si="6"/>
        <v>9502.350400000003</v>
      </c>
      <c r="R14">
        <f t="shared" si="7"/>
        <v>1</v>
      </c>
      <c r="S14">
        <f t="shared" si="8"/>
        <v>1.0816000000000001</v>
      </c>
    </row>
    <row r="15" spans="2:19" ht="18.75" x14ac:dyDescent="0.25">
      <c r="B15" s="1">
        <v>12</v>
      </c>
      <c r="C15" s="2">
        <v>13</v>
      </c>
      <c r="D15" s="2">
        <v>9</v>
      </c>
      <c r="E15" s="2">
        <v>6</v>
      </c>
      <c r="F15" s="2">
        <v>556</v>
      </c>
      <c r="G15" s="2">
        <v>497</v>
      </c>
      <c r="H15" s="2">
        <v>597</v>
      </c>
      <c r="I15" s="2">
        <v>6</v>
      </c>
      <c r="J15" s="2">
        <v>6</v>
      </c>
      <c r="L15">
        <f t="shared" si="1"/>
        <v>1.7424000000000008</v>
      </c>
      <c r="M15">
        <f t="shared" si="2"/>
        <v>0.70559999999999978</v>
      </c>
      <c r="N15">
        <f t="shared" si="3"/>
        <v>0.12960000000000024</v>
      </c>
      <c r="O15">
        <f t="shared" si="4"/>
        <v>1434.8943999999997</v>
      </c>
      <c r="P15">
        <f t="shared" si="5"/>
        <v>1172.3776000000007</v>
      </c>
      <c r="Q15">
        <f t="shared" si="6"/>
        <v>4694.9903999999979</v>
      </c>
      <c r="R15">
        <f t="shared" si="7"/>
        <v>1</v>
      </c>
      <c r="S15">
        <f t="shared" si="8"/>
        <v>1.0816000000000001</v>
      </c>
    </row>
    <row r="16" spans="2:19" ht="18.75" x14ac:dyDescent="0.25">
      <c r="B16" s="1">
        <v>13</v>
      </c>
      <c r="C16" s="2">
        <v>15</v>
      </c>
      <c r="D16" s="2">
        <v>6</v>
      </c>
      <c r="E16" s="2">
        <v>4</v>
      </c>
      <c r="F16" s="2">
        <v>552</v>
      </c>
      <c r="G16" s="2">
        <v>512</v>
      </c>
      <c r="H16" s="2">
        <v>549</v>
      </c>
      <c r="I16" s="2">
        <v>8</v>
      </c>
      <c r="J16" s="2">
        <v>7</v>
      </c>
      <c r="L16">
        <f t="shared" si="1"/>
        <v>0.46239999999999959</v>
      </c>
      <c r="M16">
        <f t="shared" si="2"/>
        <v>4.6656000000000004</v>
      </c>
      <c r="N16">
        <f t="shared" si="3"/>
        <v>2.6895999999999991</v>
      </c>
      <c r="O16">
        <f t="shared" si="4"/>
        <v>1147.8543999999997</v>
      </c>
      <c r="P16">
        <f t="shared" si="5"/>
        <v>2424.577600000001</v>
      </c>
      <c r="Q16">
        <f t="shared" si="6"/>
        <v>421.07039999999927</v>
      </c>
      <c r="R16">
        <f t="shared" si="7"/>
        <v>1</v>
      </c>
      <c r="S16">
        <f t="shared" si="8"/>
        <v>1.6000000000000029E-3</v>
      </c>
    </row>
    <row r="17" spans="2:19" ht="18.75" x14ac:dyDescent="0.25">
      <c r="B17" s="1">
        <v>14</v>
      </c>
      <c r="C17" s="2">
        <v>15</v>
      </c>
      <c r="D17" s="2">
        <v>11</v>
      </c>
      <c r="E17" s="2">
        <v>6</v>
      </c>
      <c r="F17" s="2">
        <v>468</v>
      </c>
      <c r="G17" s="2">
        <v>397</v>
      </c>
      <c r="H17" s="2">
        <v>472</v>
      </c>
      <c r="I17" s="2">
        <v>8</v>
      </c>
      <c r="J17" s="2">
        <v>8</v>
      </c>
      <c r="L17">
        <f t="shared" si="1"/>
        <v>0.46239999999999959</v>
      </c>
      <c r="M17">
        <f t="shared" si="2"/>
        <v>8.0655999999999999</v>
      </c>
      <c r="N17">
        <f t="shared" si="3"/>
        <v>0.12960000000000024</v>
      </c>
      <c r="O17">
        <f t="shared" si="4"/>
        <v>2512.0144000000005</v>
      </c>
      <c r="P17">
        <f t="shared" si="5"/>
        <v>4324.3775999999989</v>
      </c>
      <c r="Q17">
        <f t="shared" si="6"/>
        <v>3189.990400000002</v>
      </c>
      <c r="R17">
        <f t="shared" si="7"/>
        <v>1</v>
      </c>
      <c r="S17">
        <f t="shared" si="8"/>
        <v>0.92159999999999997</v>
      </c>
    </row>
    <row r="18" spans="2:19" ht="18.75" x14ac:dyDescent="0.25">
      <c r="B18" s="1">
        <v>15</v>
      </c>
      <c r="C18" s="2">
        <v>17</v>
      </c>
      <c r="D18" s="2">
        <v>6</v>
      </c>
      <c r="E18" s="2">
        <v>4</v>
      </c>
      <c r="F18" s="2">
        <v>714</v>
      </c>
      <c r="G18" s="2">
        <v>593</v>
      </c>
      <c r="H18" s="2">
        <v>613</v>
      </c>
      <c r="I18" s="2">
        <v>7</v>
      </c>
      <c r="J18" s="2">
        <v>5</v>
      </c>
      <c r="L18">
        <f t="shared" si="1"/>
        <v>7.1823999999999986</v>
      </c>
      <c r="M18">
        <f t="shared" si="2"/>
        <v>4.6656000000000004</v>
      </c>
      <c r="N18">
        <f t="shared" si="3"/>
        <v>2.6895999999999991</v>
      </c>
      <c r="O18">
        <f t="shared" si="4"/>
        <v>38368.974399999999</v>
      </c>
      <c r="P18">
        <f t="shared" si="5"/>
        <v>16962.457600000002</v>
      </c>
      <c r="Q18">
        <f t="shared" si="6"/>
        <v>7143.6303999999973</v>
      </c>
      <c r="R18">
        <f t="shared" si="7"/>
        <v>0</v>
      </c>
      <c r="S18">
        <f t="shared" si="8"/>
        <v>4.1616</v>
      </c>
    </row>
    <row r="19" spans="2:19" ht="18.75" x14ac:dyDescent="0.25">
      <c r="B19" s="1">
        <v>16</v>
      </c>
      <c r="C19" s="2">
        <v>11</v>
      </c>
      <c r="D19" s="2">
        <v>7</v>
      </c>
      <c r="E19" s="2">
        <v>4</v>
      </c>
      <c r="F19" s="2">
        <v>423</v>
      </c>
      <c r="G19" s="2">
        <v>361</v>
      </c>
      <c r="H19" s="2">
        <v>455</v>
      </c>
      <c r="I19" s="2">
        <v>5</v>
      </c>
      <c r="J19" s="2">
        <v>6</v>
      </c>
      <c r="L19">
        <f t="shared" si="1"/>
        <v>11.022400000000001</v>
      </c>
      <c r="M19">
        <f t="shared" si="2"/>
        <v>1.3456000000000004</v>
      </c>
      <c r="N19">
        <f t="shared" si="3"/>
        <v>2.6895999999999991</v>
      </c>
      <c r="O19">
        <f t="shared" si="4"/>
        <v>9047.8144000000011</v>
      </c>
      <c r="P19">
        <f t="shared" si="5"/>
        <v>10355.097599999997</v>
      </c>
      <c r="Q19">
        <f t="shared" si="6"/>
        <v>5399.310400000003</v>
      </c>
      <c r="R19">
        <f t="shared" si="7"/>
        <v>4</v>
      </c>
      <c r="S19">
        <f t="shared" si="8"/>
        <v>1.0816000000000001</v>
      </c>
    </row>
    <row r="20" spans="2:19" ht="18.75" x14ac:dyDescent="0.25">
      <c r="B20" s="1">
        <v>17</v>
      </c>
      <c r="C20" s="2">
        <v>18</v>
      </c>
      <c r="D20" s="2">
        <v>9</v>
      </c>
      <c r="E20" s="2">
        <v>4</v>
      </c>
      <c r="F20" s="2">
        <v>651</v>
      </c>
      <c r="G20" s="2">
        <v>618</v>
      </c>
      <c r="H20" s="2">
        <v>663</v>
      </c>
      <c r="I20" s="2">
        <v>6</v>
      </c>
      <c r="J20" s="2">
        <v>7</v>
      </c>
      <c r="L20">
        <f t="shared" si="1"/>
        <v>13.542399999999997</v>
      </c>
      <c r="M20">
        <f t="shared" si="2"/>
        <v>0.70559999999999978</v>
      </c>
      <c r="N20">
        <f t="shared" si="3"/>
        <v>2.6895999999999991</v>
      </c>
      <c r="O20">
        <f t="shared" si="4"/>
        <v>17657.094399999998</v>
      </c>
      <c r="P20">
        <f t="shared" si="5"/>
        <v>24099.457600000002</v>
      </c>
      <c r="Q20">
        <f t="shared" si="6"/>
        <v>18095.630399999995</v>
      </c>
      <c r="R20">
        <f t="shared" si="7"/>
        <v>1</v>
      </c>
      <c r="S20">
        <f t="shared" si="8"/>
        <v>1.6000000000000029E-3</v>
      </c>
    </row>
    <row r="21" spans="2:19" ht="18.75" x14ac:dyDescent="0.25">
      <c r="B21" s="1">
        <v>18</v>
      </c>
      <c r="C21" s="2">
        <v>11</v>
      </c>
      <c r="D21" s="2">
        <v>7</v>
      </c>
      <c r="E21" s="2">
        <v>6</v>
      </c>
      <c r="F21" s="2">
        <v>439</v>
      </c>
      <c r="G21" s="2">
        <v>376</v>
      </c>
      <c r="H21" s="2">
        <v>419</v>
      </c>
      <c r="I21" s="2">
        <v>7</v>
      </c>
      <c r="J21" s="2">
        <v>9</v>
      </c>
      <c r="L21">
        <f t="shared" si="1"/>
        <v>11.022400000000001</v>
      </c>
      <c r="M21">
        <f t="shared" si="2"/>
        <v>1.3456000000000004</v>
      </c>
      <c r="N21">
        <f t="shared" si="3"/>
        <v>0.12960000000000024</v>
      </c>
      <c r="O21">
        <f t="shared" si="4"/>
        <v>6259.974400000001</v>
      </c>
      <c r="P21">
        <f t="shared" si="5"/>
        <v>7527.2975999999981</v>
      </c>
      <c r="Q21">
        <f t="shared" si="6"/>
        <v>11985.870400000003</v>
      </c>
      <c r="R21">
        <f t="shared" si="7"/>
        <v>0</v>
      </c>
      <c r="S21">
        <f t="shared" si="8"/>
        <v>3.8415999999999997</v>
      </c>
    </row>
    <row r="22" spans="2:19" ht="18.75" x14ac:dyDescent="0.25">
      <c r="B22" s="1">
        <v>19</v>
      </c>
      <c r="C22" s="2">
        <v>12</v>
      </c>
      <c r="D22" s="2">
        <v>6</v>
      </c>
      <c r="E22" s="2">
        <v>5</v>
      </c>
      <c r="F22" s="2">
        <v>474</v>
      </c>
      <c r="G22" s="2">
        <v>413</v>
      </c>
      <c r="H22" s="2">
        <v>440</v>
      </c>
      <c r="I22" s="2">
        <v>7</v>
      </c>
      <c r="J22" s="2">
        <v>7</v>
      </c>
      <c r="L22">
        <f t="shared" si="1"/>
        <v>5.3824000000000014</v>
      </c>
      <c r="M22">
        <f t="shared" si="2"/>
        <v>4.6656000000000004</v>
      </c>
      <c r="N22">
        <f t="shared" si="3"/>
        <v>0.40959999999999958</v>
      </c>
      <c r="O22">
        <f t="shared" si="4"/>
        <v>1946.5744000000004</v>
      </c>
      <c r="P22">
        <f t="shared" si="5"/>
        <v>2476.0575999999992</v>
      </c>
      <c r="Q22">
        <f t="shared" si="6"/>
        <v>7828.7104000000036</v>
      </c>
      <c r="R22">
        <f t="shared" si="7"/>
        <v>0</v>
      </c>
      <c r="S22">
        <f t="shared" si="8"/>
        <v>1.6000000000000029E-3</v>
      </c>
    </row>
    <row r="23" spans="2:19" ht="18.75" x14ac:dyDescent="0.25">
      <c r="B23" s="1">
        <v>20</v>
      </c>
      <c r="C23" s="2">
        <v>14</v>
      </c>
      <c r="D23" s="2">
        <v>7</v>
      </c>
      <c r="E23" s="2">
        <v>6</v>
      </c>
      <c r="F23" s="2">
        <v>458</v>
      </c>
      <c r="G23" s="2">
        <v>379</v>
      </c>
      <c r="H23" s="2">
        <v>471</v>
      </c>
      <c r="I23" s="2">
        <v>8</v>
      </c>
      <c r="J23" s="2">
        <v>7</v>
      </c>
      <c r="L23">
        <f t="shared" si="1"/>
        <v>0.10240000000000019</v>
      </c>
      <c r="M23">
        <f t="shared" si="2"/>
        <v>1.3456000000000004</v>
      </c>
      <c r="N23">
        <f t="shared" si="3"/>
        <v>0.12960000000000024</v>
      </c>
      <c r="O23">
        <f t="shared" si="4"/>
        <v>3614.4144000000006</v>
      </c>
      <c r="P23">
        <f t="shared" si="5"/>
        <v>7015.7375999999986</v>
      </c>
      <c r="Q23">
        <f t="shared" si="6"/>
        <v>3303.950400000002</v>
      </c>
      <c r="R23">
        <f t="shared" si="7"/>
        <v>1</v>
      </c>
      <c r="S23">
        <f t="shared" si="8"/>
        <v>1.6000000000000029E-3</v>
      </c>
    </row>
    <row r="24" spans="2:19" ht="18.75" x14ac:dyDescent="0.25">
      <c r="B24" s="1">
        <v>21</v>
      </c>
      <c r="C24" s="2">
        <v>14</v>
      </c>
      <c r="D24" s="2">
        <v>8</v>
      </c>
      <c r="E24" s="2">
        <v>7</v>
      </c>
      <c r="F24" s="2">
        <v>533</v>
      </c>
      <c r="G24" s="2">
        <v>514</v>
      </c>
      <c r="H24" s="2">
        <v>548</v>
      </c>
      <c r="I24" s="2">
        <v>6</v>
      </c>
      <c r="J24" s="2">
        <v>8</v>
      </c>
      <c r="L24">
        <f t="shared" si="1"/>
        <v>0.10240000000000019</v>
      </c>
      <c r="M24">
        <f t="shared" si="2"/>
        <v>2.5600000000000046E-2</v>
      </c>
      <c r="N24">
        <f t="shared" si="3"/>
        <v>1.8496000000000008</v>
      </c>
      <c r="O24">
        <f t="shared" si="4"/>
        <v>221.41439999999986</v>
      </c>
      <c r="P24">
        <f t="shared" si="5"/>
        <v>2625.537600000001</v>
      </c>
      <c r="Q24">
        <f t="shared" si="6"/>
        <v>381.0303999999993</v>
      </c>
      <c r="R24">
        <f t="shared" si="7"/>
        <v>1</v>
      </c>
      <c r="S24">
        <f t="shared" si="8"/>
        <v>0.92159999999999997</v>
      </c>
    </row>
    <row r="25" spans="2:19" ht="18.75" x14ac:dyDescent="0.25">
      <c r="B25" s="1">
        <v>22</v>
      </c>
      <c r="C25" s="2">
        <v>17</v>
      </c>
      <c r="D25" s="2">
        <v>10</v>
      </c>
      <c r="E25" s="2">
        <v>6</v>
      </c>
      <c r="F25" s="2">
        <v>411</v>
      </c>
      <c r="G25" s="2">
        <v>376</v>
      </c>
      <c r="H25" s="2">
        <v>463</v>
      </c>
      <c r="I25" s="2">
        <v>8</v>
      </c>
      <c r="J25" s="2">
        <v>5</v>
      </c>
      <c r="L25">
        <f t="shared" si="1"/>
        <v>7.1823999999999986</v>
      </c>
      <c r="M25">
        <f t="shared" si="2"/>
        <v>3.3855999999999993</v>
      </c>
      <c r="N25">
        <f t="shared" si="3"/>
        <v>0.12960000000000024</v>
      </c>
      <c r="O25">
        <f t="shared" si="4"/>
        <v>11474.6944</v>
      </c>
      <c r="P25">
        <f t="shared" si="5"/>
        <v>7527.2975999999981</v>
      </c>
      <c r="Q25">
        <f t="shared" si="6"/>
        <v>4287.6304000000027</v>
      </c>
      <c r="R25">
        <f t="shared" si="7"/>
        <v>1</v>
      </c>
      <c r="S25">
        <f t="shared" si="8"/>
        <v>4.1616</v>
      </c>
    </row>
    <row r="26" spans="2:19" ht="18.75" x14ac:dyDescent="0.25">
      <c r="B26" s="1">
        <v>23</v>
      </c>
      <c r="C26" s="2">
        <v>15</v>
      </c>
      <c r="D26" s="2">
        <v>8</v>
      </c>
      <c r="E26" s="2">
        <v>6</v>
      </c>
      <c r="F26" s="2">
        <v>451</v>
      </c>
      <c r="G26" s="2">
        <v>381</v>
      </c>
      <c r="H26" s="2">
        <v>482</v>
      </c>
      <c r="I26" s="2">
        <v>7</v>
      </c>
      <c r="J26" s="2">
        <v>6</v>
      </c>
      <c r="L26">
        <f t="shared" si="1"/>
        <v>0.46239999999999959</v>
      </c>
      <c r="M26">
        <f t="shared" si="2"/>
        <v>2.5600000000000046E-2</v>
      </c>
      <c r="N26">
        <f t="shared" si="3"/>
        <v>0.12960000000000024</v>
      </c>
      <c r="O26">
        <f t="shared" si="4"/>
        <v>4505.0944000000009</v>
      </c>
      <c r="P26">
        <f t="shared" si="5"/>
        <v>6684.6975999999986</v>
      </c>
      <c r="Q26">
        <f t="shared" si="6"/>
        <v>2160.3904000000016</v>
      </c>
      <c r="R26">
        <f t="shared" si="7"/>
        <v>0</v>
      </c>
      <c r="S26">
        <f t="shared" si="8"/>
        <v>1.0816000000000001</v>
      </c>
    </row>
    <row r="27" spans="2:19" ht="18.75" x14ac:dyDescent="0.25">
      <c r="B27" s="1">
        <v>24</v>
      </c>
      <c r="C27" s="2">
        <v>17</v>
      </c>
      <c r="D27" s="2">
        <v>8</v>
      </c>
      <c r="E27" s="2">
        <v>4</v>
      </c>
      <c r="F27" s="2">
        <v>432</v>
      </c>
      <c r="G27" s="2">
        <v>395</v>
      </c>
      <c r="H27" s="2">
        <v>401</v>
      </c>
      <c r="I27" s="2">
        <v>5</v>
      </c>
      <c r="J27" s="2">
        <v>8</v>
      </c>
      <c r="L27">
        <f t="shared" si="1"/>
        <v>7.1823999999999986</v>
      </c>
      <c r="M27">
        <f t="shared" si="2"/>
        <v>2.5600000000000046E-2</v>
      </c>
      <c r="N27">
        <f t="shared" si="3"/>
        <v>2.6895999999999991</v>
      </c>
      <c r="O27">
        <f t="shared" si="4"/>
        <v>7416.6544000000004</v>
      </c>
      <c r="P27">
        <f t="shared" si="5"/>
        <v>4591.4175999999989</v>
      </c>
      <c r="Q27">
        <f t="shared" si="6"/>
        <v>16251.150400000004</v>
      </c>
      <c r="R27">
        <f t="shared" si="7"/>
        <v>4</v>
      </c>
      <c r="S27">
        <f t="shared" si="8"/>
        <v>0.92159999999999997</v>
      </c>
    </row>
    <row r="28" spans="2:19" ht="18.75" x14ac:dyDescent="0.25">
      <c r="B28" s="1">
        <v>25</v>
      </c>
      <c r="C28" s="2">
        <v>16</v>
      </c>
      <c r="D28" s="2">
        <v>7</v>
      </c>
      <c r="E28" s="2">
        <v>7</v>
      </c>
      <c r="F28" s="2">
        <v>547</v>
      </c>
      <c r="G28" s="2">
        <v>476</v>
      </c>
      <c r="H28" s="2">
        <v>513</v>
      </c>
      <c r="I28" s="2">
        <v>9</v>
      </c>
      <c r="J28" s="2">
        <v>9</v>
      </c>
      <c r="L28">
        <f t="shared" si="1"/>
        <v>2.8223999999999991</v>
      </c>
      <c r="M28">
        <f t="shared" si="2"/>
        <v>1.3456000000000004</v>
      </c>
      <c r="N28">
        <f t="shared" si="3"/>
        <v>1.8496000000000008</v>
      </c>
      <c r="O28">
        <f t="shared" si="4"/>
        <v>834.05439999999976</v>
      </c>
      <c r="P28">
        <f t="shared" si="5"/>
        <v>175.29760000000024</v>
      </c>
      <c r="Q28">
        <f t="shared" si="6"/>
        <v>239.63040000000058</v>
      </c>
      <c r="R28">
        <f t="shared" si="7"/>
        <v>4</v>
      </c>
      <c r="S28">
        <f t="shared" si="8"/>
        <v>3.8415999999999997</v>
      </c>
    </row>
    <row r="29" spans="2:19" ht="56.25" x14ac:dyDescent="0.3">
      <c r="B29" s="7" t="s">
        <v>10</v>
      </c>
      <c r="C29" s="9">
        <f>ROUND(AVERAGE(C4:C28), 2)</f>
        <v>14.32</v>
      </c>
      <c r="D29" s="9">
        <f t="shared" ref="D29:J29" si="9">ROUND(AVERAGE(D4:D28), 2)</f>
        <v>8.16</v>
      </c>
      <c r="E29" s="9">
        <f t="shared" si="9"/>
        <v>5.64</v>
      </c>
      <c r="F29" s="9">
        <f t="shared" si="9"/>
        <v>518.12</v>
      </c>
      <c r="G29" s="9">
        <f t="shared" si="9"/>
        <v>462.76</v>
      </c>
      <c r="H29" s="9">
        <f t="shared" si="9"/>
        <v>528.48</v>
      </c>
      <c r="I29" s="9">
        <f t="shared" si="9"/>
        <v>7</v>
      </c>
      <c r="J29" s="9">
        <f t="shared" si="9"/>
        <v>7.04</v>
      </c>
      <c r="L29" s="10"/>
    </row>
    <row r="30" spans="2:19" ht="37.5" x14ac:dyDescent="0.3">
      <c r="B30" s="7" t="s">
        <v>11</v>
      </c>
      <c r="C30" s="8">
        <f>ROUND(((SUM(L$4:L$28)/$B$28))^0.5, 2)</f>
        <v>1.99</v>
      </c>
      <c r="D30" s="8">
        <f t="shared" ref="D30:J30" si="10">ROUND(((SUM(M$4:M$28)/$B$28))^0.5, 2)</f>
        <v>1.67</v>
      </c>
      <c r="E30" s="8">
        <f t="shared" si="10"/>
        <v>1.1299999999999999</v>
      </c>
      <c r="F30" s="8">
        <f t="shared" si="10"/>
        <v>109.57</v>
      </c>
      <c r="G30" s="8">
        <f t="shared" si="10"/>
        <v>97.72</v>
      </c>
      <c r="H30" s="8">
        <f t="shared" si="10"/>
        <v>104.74</v>
      </c>
      <c r="I30" s="8">
        <f t="shared" si="10"/>
        <v>1.1000000000000001</v>
      </c>
      <c r="J30" s="8">
        <f t="shared" si="10"/>
        <v>1.18</v>
      </c>
    </row>
  </sheetData>
  <mergeCells count="5">
    <mergeCell ref="J2:J3"/>
    <mergeCell ref="B2:B3"/>
    <mergeCell ref="C2:E2"/>
    <mergeCell ref="F2:H2"/>
    <mergeCell ref="I2: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2019-05-10T18:53:33Z</dcterms:modified>
</cp:coreProperties>
</file>