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4" firstSheet="2" windowHeight="8520" windowWidth="19155" xWindow="240" yWindow="90"/>
  </bookViews>
  <sheets>
    <sheet name="Content" r:id="rId1" sheetId="1"/>
    <sheet name="Equipment" r:id="rId2" sheetId="2"/>
    <sheet name="Sheet3" r:id="rId3" sheetId="3"/>
    <sheet name="Patch_Calculation" r:id="rId4" sheetId="8"/>
    <sheet name="ResidueCalculation" r:id="rId5" sheetId="9"/>
    <sheet name="Solid_Calculation" r:id="rId6" sheetId="5"/>
    <sheet name="UserGroup" r:id="rId7" sheetId="6"/>
    <sheet name="microbial_calculation_result" r:id="rId8" sheetId="7"/>
  </sheets>
  <calcPr calcId="144525"/>
</workbook>
</file>

<file path=xl/calcChain.xml><?xml version="1.0" encoding="utf-8"?>
<calcChain xmlns="http://schemas.openxmlformats.org/spreadsheetml/2006/main">
  <c i="9" l="1" r="E8"/>
  <c i="8" l="1" r="P116"/>
  <c i="8" r="C116"/>
  <c i="8" r="P104"/>
  <c i="8" r="C104"/>
  <c i="8" r="P92"/>
  <c i="8" r="C92"/>
  <c i="8" r="AL60"/>
  <c i="8" r="AM60" s="1"/>
  <c i="8" r="AF60"/>
  <c i="8" r="AG60" s="1"/>
  <c i="8" r="Z60"/>
  <c i="8" r="AA60" s="1"/>
  <c i="8" r="AL59"/>
  <c i="8" r="AM59" s="1"/>
  <c i="8" r="AF59"/>
  <c i="8" r="AG59" s="1"/>
  <c i="8" r="Z59"/>
  <c i="8" r="AA59" s="1"/>
  <c i="8" r="AL58"/>
  <c i="8" r="AM58" s="1"/>
  <c i="8" r="AF58"/>
  <c i="8" r="AG58" s="1"/>
  <c i="8" r="Z58"/>
  <c i="8" r="AA58" s="1"/>
  <c i="8" r="AL57"/>
  <c i="8" r="AM57" s="1"/>
  <c i="8" r="AF57"/>
  <c i="8" r="AG57" s="1"/>
  <c i="8" r="Z57"/>
  <c i="8" r="AA57" s="1"/>
  <c i="8" r="AL56"/>
  <c i="8" r="AM56" s="1"/>
  <c i="8" r="AF56"/>
  <c i="8" r="AG56" s="1"/>
  <c i="8" r="Z56"/>
  <c i="8" r="AA56" s="1"/>
  <c i="8" r="AL55"/>
  <c i="8" r="AM55" s="1"/>
  <c i="8" r="AF55"/>
  <c i="8" r="AG55" s="1"/>
  <c i="8" r="Z55"/>
  <c i="8" r="AA55" s="1"/>
  <c i="8" r="AL54"/>
  <c i="8" r="AM54" s="1"/>
  <c i="8" r="AF54"/>
  <c i="8" r="AG54" s="1"/>
  <c i="8" r="Z54"/>
  <c i="8" r="AA54" s="1"/>
  <c i="8" r="AL53"/>
  <c i="8" r="AM53" s="1"/>
  <c i="8" r="AF53"/>
  <c i="8" r="AG53" s="1"/>
  <c i="8" r="Z53"/>
  <c i="8" r="AA53" s="1"/>
  <c i="8" r="AM52"/>
  <c i="8" r="AN52" s="1"/>
  <c i="8" r="AL52"/>
  <c i="8" r="AF52"/>
  <c i="8" r="AG52" s="1"/>
  <c i="8" r="AH52" s="1"/>
  <c i="8" r="AA52"/>
  <c i="8" r="Z52"/>
  <c i="8" r="AM49"/>
  <c i="8" r="AL49"/>
  <c i="8" r="AG49"/>
  <c i="8" r="AF49"/>
  <c i="8" r="AA49"/>
  <c i="8" r="Z49"/>
  <c i="8" r="AM48"/>
  <c i="8" r="AL48"/>
  <c i="8" r="AG48"/>
  <c i="8" r="AF48"/>
  <c i="8" r="AA48"/>
  <c i="8" r="Z48"/>
  <c i="8" r="AM47"/>
  <c i="8" r="AL47"/>
  <c i="8" r="AG47"/>
  <c i="8" r="AF47"/>
  <c i="8" r="AA47"/>
  <c i="8" r="Z47"/>
  <c i="8" r="AM46"/>
  <c i="8" r="AL46"/>
  <c i="8" r="AG46"/>
  <c i="8" r="AF46"/>
  <c i="8" r="AA46"/>
  <c i="8" r="Z46"/>
  <c i="8" r="AM45"/>
  <c i="8" r="AL45"/>
  <c i="8" r="AG45"/>
  <c i="8" r="AF45"/>
  <c i="8" r="AA45"/>
  <c i="8" r="Z45"/>
  <c i="8" r="AM44"/>
  <c i="8" r="AL44"/>
  <c i="8" r="AG44"/>
  <c i="8" r="AF44"/>
  <c i="8" r="AA44"/>
  <c i="8" r="Z44"/>
  <c i="8" r="AM43"/>
  <c i="8" r="AL43"/>
  <c i="8" r="AG43"/>
  <c i="8" r="AF43"/>
  <c i="8" r="AA43"/>
  <c i="8" r="Z43"/>
  <c i="8" r="AM42"/>
  <c i="8" r="AL42"/>
  <c i="8" r="AG42"/>
  <c i="8" r="AF42"/>
  <c i="8" r="AA42"/>
  <c i="8" r="Z42"/>
  <c i="8" r="AL41"/>
  <c i="8" r="AM41" s="1"/>
  <c i="8" r="AN41" s="1"/>
  <c i="8" r="AG41"/>
  <c i="8" r="AH41" s="1"/>
  <c i="8" r="AF41"/>
  <c i="8" r="Z41"/>
  <c i="8" r="AA41" s="1"/>
  <c i="8" r="AB41" s="1"/>
  <c i="8" r="Q21"/>
  <c i="8" r="R21" s="1"/>
  <c i="8" r="T21" s="1"/>
  <c i="8" r="O21"/>
  <c i="8" r="G22" s="1"/>
  <c i="8" r="I22" s="1"/>
  <c i="8" r="L22" s="1"/>
  <c i="8" r="G21"/>
  <c i="8" r="I21" s="1"/>
  <c i="8" r="L21" s="1"/>
  <c i="8" r="Q17"/>
  <c i="8" r="R17" s="1"/>
  <c i="8" r="T17" s="1"/>
  <c i="8" r="O17"/>
  <c i="8" r="G18" s="1"/>
  <c i="8" r="I18" s="1"/>
  <c i="8" r="L18" s="1"/>
  <c i="8" r="G17"/>
  <c i="8" r="I17" s="1"/>
  <c i="8" r="L17" s="1"/>
  <c i="8" r="Q13"/>
  <c i="8" r="R13" s="1"/>
  <c i="8" r="T13" s="1"/>
  <c i="8" r="O13"/>
  <c i="8" r="G14" s="1"/>
  <c i="8" r="I14" s="1"/>
  <c i="8" r="L14" s="1"/>
  <c i="8" r="G13"/>
  <c i="8" r="I13" s="1"/>
  <c i="8" r="L13" s="1"/>
  <c i="8" r="Q9"/>
  <c i="8" r="R9" s="1"/>
  <c i="8" r="T9" s="1"/>
  <c i="8" r="O9"/>
  <c i="8" r="G10" s="1"/>
  <c i="8" r="I10" s="1"/>
  <c i="8" r="L10" s="1"/>
  <c i="8" r="G9"/>
  <c i="8" r="I9" s="1"/>
  <c i="8" r="L9" s="1"/>
  <c i="8" r="E8"/>
  <c i="8" l="1" r="AB52"/>
  <c i="5" r="P116"/>
  <c i="5" r="C116"/>
  <c i="5" r="P104"/>
  <c i="5" r="C104"/>
  <c i="5" r="P92"/>
  <c i="5" r="C92"/>
  <c i="5" l="1" r="AL60"/>
  <c i="5" r="AM60" s="1"/>
  <c i="5" r="AF60"/>
  <c i="5" r="AG60" s="1"/>
  <c i="5" r="Z60"/>
  <c i="5" r="AA60" s="1"/>
  <c i="5" r="AL59"/>
  <c i="5" r="AM59" s="1"/>
  <c i="5" r="AF59"/>
  <c i="5" r="AG59" s="1"/>
  <c i="5" r="Z59"/>
  <c i="5" r="AA59" s="1"/>
  <c i="5" r="AL58"/>
  <c i="5" r="AM58" s="1"/>
  <c i="5" r="AF58"/>
  <c i="5" r="AG58" s="1"/>
  <c i="5" r="Z58"/>
  <c i="5" r="AA58" s="1"/>
  <c i="5" r="AL57"/>
  <c i="5" r="AM57" s="1"/>
  <c i="5" r="AF57"/>
  <c i="5" r="AG57" s="1"/>
  <c i="5" r="Z57"/>
  <c i="5" r="AA57" s="1"/>
  <c i="5" r="AL56"/>
  <c i="5" r="AM56" s="1"/>
  <c i="5" r="AF56"/>
  <c i="5" r="AG56" s="1"/>
  <c i="5" r="Z56"/>
  <c i="5" r="AA56" s="1"/>
  <c i="5" r="AL55"/>
  <c i="5" r="AM55" s="1"/>
  <c i="5" r="AF55"/>
  <c i="5" r="AG55" s="1"/>
  <c i="5" r="Z55"/>
  <c i="5" r="AA55" s="1"/>
  <c i="5" r="AL54"/>
  <c i="5" r="AM54" s="1"/>
  <c i="5" r="AF54"/>
  <c i="5" r="AG54" s="1"/>
  <c i="5" r="Z54"/>
  <c i="5" r="AA54" s="1"/>
  <c i="5" r="AL53"/>
  <c i="5" r="AM53" s="1"/>
  <c i="5" r="AF53"/>
  <c i="5" r="AG53" s="1"/>
  <c i="5" r="Z53"/>
  <c i="5" r="AA53" s="1"/>
  <c i="5" r="AL52"/>
  <c i="5" r="AM52" s="1"/>
  <c i="5" r="AF52"/>
  <c i="5" r="AG52" s="1"/>
  <c i="5" r="Z52"/>
  <c i="5" r="AA52" s="1"/>
  <c i="5" r="AL49"/>
  <c i="5" r="AM49" s="1"/>
  <c i="5" r="AF49"/>
  <c i="5" r="AG49" s="1"/>
  <c i="5" r="Z49"/>
  <c i="5" r="AA49" s="1"/>
  <c i="5" r="AL48"/>
  <c i="5" r="AM48" s="1"/>
  <c i="5" r="AF48"/>
  <c i="5" r="AG48" s="1"/>
  <c i="5" r="Z48"/>
  <c i="5" r="AA48" s="1"/>
  <c i="5" r="AL47"/>
  <c i="5" r="AM47" s="1"/>
  <c i="5" r="AF47"/>
  <c i="5" r="AG47" s="1"/>
  <c i="5" r="Z47"/>
  <c i="5" r="AA47" s="1"/>
  <c i="5" r="AL46"/>
  <c i="5" r="AM46" s="1"/>
  <c i="5" r="AF46"/>
  <c i="5" r="AG46" s="1"/>
  <c i="5" r="Z46"/>
  <c i="5" r="AA46" s="1"/>
  <c i="5" r="AL45"/>
  <c i="5" r="AM45" s="1"/>
  <c i="5" r="AF45"/>
  <c i="5" r="AG45" s="1"/>
  <c i="5" r="Z45"/>
  <c i="5" r="AA45" s="1"/>
  <c i="5" r="AL44"/>
  <c i="5" r="AM44" s="1"/>
  <c i="5" r="AF44"/>
  <c i="5" r="AG44" s="1"/>
  <c i="5" r="Z44"/>
  <c i="5" r="AA44" s="1"/>
  <c i="5" r="AL43"/>
  <c i="5" r="AM43" s="1"/>
  <c i="5" r="AF43"/>
  <c i="5" r="AG43" s="1"/>
  <c i="5" r="Z43"/>
  <c i="5" r="AA43" s="1"/>
  <c i="5" r="AL42"/>
  <c i="5" r="AM42" s="1"/>
  <c i="5" r="AF42"/>
  <c i="5" r="AG42" s="1"/>
  <c i="5" r="Z42"/>
  <c i="5" r="AA42" s="1"/>
  <c i="5" r="AL41"/>
  <c i="5" r="AM41" s="1"/>
  <c i="5" r="AF41"/>
  <c i="5" r="AG41" s="1"/>
  <c i="5" r="Z41"/>
  <c i="5" r="AA41" s="1"/>
  <c i="5" r="O21"/>
  <c i="5" r="O17"/>
  <c i="5" r="O13"/>
  <c i="5" r="O9"/>
  <c i="5" r="E8"/>
  <c i="5" l="1" r="Q21"/>
  <c i="5" r="R21" s="1"/>
  <c i="5" r="T21" s="1"/>
  <c i="5" r="G21"/>
  <c i="5" r="I21" s="1"/>
  <c i="5" r="G22"/>
  <c i="5" r="I22" s="1"/>
  <c i="5" r="Q17"/>
  <c i="5" r="R17" s="1"/>
  <c i="5" r="T17" s="1"/>
  <c i="5" r="G18"/>
  <c i="5" r="I18" s="1"/>
  <c i="5" r="L18" s="1"/>
  <c i="5" r="G17"/>
  <c i="5" r="I17" s="1"/>
  <c i="5" r="L17" s="1"/>
  <c i="5" r="Q9"/>
  <c i="5" r="R9" s="1"/>
  <c i="5" r="T9" s="1"/>
  <c i="5" r="G9"/>
  <c i="5" r="I9" s="1"/>
  <c i="5" r="G10"/>
  <c i="5" r="I10" s="1"/>
  <c i="5" r="L10" s="1"/>
  <c i="5" r="Q13"/>
  <c i="5" r="R13" s="1"/>
  <c i="5" r="T13" s="1"/>
  <c i="5" r="G14"/>
  <c i="5" r="I14" s="1"/>
  <c i="5" r="L14" s="1"/>
  <c i="5" r="G13"/>
  <c i="5" r="I13" s="1"/>
  <c i="5" r="AN41"/>
  <c i="5" r="AB41"/>
  <c i="5" r="AH41"/>
  <c i="5" r="AN52"/>
  <c i="5" r="AH52"/>
  <c i="5" r="AB52"/>
  <c i="5" r="L22"/>
  <c i="5" r="L9"/>
  <c i="5" r="L13"/>
  <c i="5" r="L21"/>
</calcChain>
</file>

<file path=xl/sharedStrings.xml><?xml version="1.0" encoding="utf-8"?>
<sst xmlns="http://schemas.openxmlformats.org/spreadsheetml/2006/main" count="889" uniqueCount="252">
  <si>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</si>
  <si>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</si>
  <si>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</si>
  <si>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</si>
  <si>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</si>
  <si>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</si>
  <si>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</si>
  <si>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</si>
  <si>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</si>
  <si>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</si>
  <si>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</si>
  <si>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</si>
  <si>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</si>
  <si>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</si>
  <si>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</si>
  <si>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</si>
  <si>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</si>
  <si>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</si>
  <si>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</si>
  <si>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</si>
  <si>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</si>
  <si>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</si>
  <si>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</si>
  <si>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</si>
  <si>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</si>
  <si>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</si>
  <si>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</si>
  <si>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</si>
  <si>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</si>
  <si>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</si>
  <si>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</si>
  <si>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</si>
  <si>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</si>
  <si>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</si>
  <si>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</si>
  <si>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</si>
  <si>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</si>
  <si>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</si>
  <si>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</si>
  <si>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</si>
  <si>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</si>
  <si>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</si>
  <si>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</si>
  <si>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</si>
  <si>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</si>
  <si>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</si>
  <si>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</si>
  <si>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</si>
  <si>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</si>
  <si>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</si>
  <si>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</si>
  <si>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</si>
  <si>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</si>
  <si>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</si>
  <si>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</si>
  <si>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</si>
  <si>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</si>
  <si>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</si>
  <si>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</si>
  <si>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</si>
  <si>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</si>
  <si>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</si>
  <si>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</si>
  <si>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</si>
  <si>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</si>
  <si>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</si>
  <si>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</si>
  <si>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</si>
  <si>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</si>
  <si>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</si>
  <si>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</si>
  <si>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</si>
  <si>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</si>
  <si>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</si>
  <si>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</si>
  <si>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</si>
  <si>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</si>
  <si>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</si>
  <si>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</si>
  <si>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</si>
  <si>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</si>
  <si>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</si>
  <si>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</si>
  <si>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</si>
  <si>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</si>
  <si>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</si>
  <si>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</si>
  <si>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</si>
  <si>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</si>
  <si>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</si>
  <si>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</si>
  <si>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</si>
  <si>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</si>
  <si>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</si>
  <si>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</si>
  <si>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</si>
  <si>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</si>
  <si>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</si>
  <si>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</si>
  <si>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</si>
  <si>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</si>
  <si>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</si>
  <si>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</si>
  <si>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</si>
  <si>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</si>
  <si>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</si>
  <si>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</si>
  <si>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</si>
  <si>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</si>
  <si>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</si>
  <si>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</si>
  <si>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</si>
  <si>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</si>
  <si>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</si>
  <si>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</si>
  <si>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</si>
  <si>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</si>
  <si>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</si>
  <si>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</si>
  <si>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</si>
  <si>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</si>
  <si>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</si>
  <si>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</si>
  <si>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</si>
  <si>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</si>
  <si>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</si>
  <si>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</si>
  <si>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</si>
  <si>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</si>
  <si>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</si>
  <si>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</si>
  <si>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</si>
  <si>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</si>
  <si>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</si>
  <si>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</si>
  <si>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</si>
  <si>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</si>
  <si>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</si>
  <si>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</si>
  <si>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</si>
  <si>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</si>
  <si>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</si>
  <si>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</si>
  <si>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</si>
  <si>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</si>
  <si>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</si>
  <si>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</si>
  <si>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</si>
  <si>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</si>
  <si>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</si>
  <si>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</si>
  <si>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</si>
  <si>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</si>
  <si>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</si>
  <si>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</si>
  <si>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</si>
  <si>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</si>
  <si>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</si>
  <si>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</si>
  <si>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</si>
  <si>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</si>
  <si>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</si>
  <si>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</si>
  <si>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</si>
  <si>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</si>
  <si>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</si>
  <si>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</si>
  <si>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</si>
  <si>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</si>
  <si>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</si>
  <si>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</si>
  <si>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</si>
  <si>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</si>
  <si>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</si>
  <si>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</si>
  <si>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</si>
  <si>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</si>
  <si>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</si>
  <si>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</si>
  <si>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</si>
  <si>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</si>
  <si>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</si>
  <si>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</si>
  <si>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</si>
  <si>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</si>
  <si>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</si>
  <si>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</si>
  <si>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</si>
  <si>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</si>
  <si>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</si>
  <si>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</si>
  <si>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</si>
  <si>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</si>
  <si>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</si>
  <si>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</si>
  <si>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</si>
  <si>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</si>
  <si>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</si>
  <si>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</si>
  <si>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</si>
  <si>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</si>
  <si>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</si>
  <si>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</si>
  <si>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</si>
  <si>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</si>
  <si>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</si>
  <si>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</si>
  <si>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</si>
  <si>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</si>
  <si>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</si>
  <si>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</si>
  <si>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</si>
  <si>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</si>
  <si>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</si>
  <si>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</si>
  <si>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</si>
  <si>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</si>
  <si>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</si>
  <si>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</si>
  <si>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</si>
  <si>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</si>
  <si>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</si>
  <si>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</si>
  <si>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</si>
  <si>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</si>
  <si>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</si>
  <si>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</si>
  <si>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</si>
  <si>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</si>
  <si>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</si>
  <si>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</si>
  <si>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</si>
  <si>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</si>
  <si>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</si>
  <si>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</si>
  <si>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</si>
  <si>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</si>
  <si>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</si>
  <si>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</si>
  <si>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</si>
  <si>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</si>
  <si>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Product Type</t>
  </si>
  <si>
    <t>Limit Selection Type</t>
  </si>
  <si>
    <t>Manual</t>
  </si>
  <si>
    <t>Test Product5</t>
  </si>
  <si>
    <t>Test Product6</t>
  </si>
  <si>
    <t>Tenant ID:</t>
  </si>
  <si>
    <t>Test Product5 Test API</t>
  </si>
  <si>
    <t>test equipment</t>
  </si>
  <si>
    <t>test equipment1</t>
  </si>
  <si>
    <t>Test Product6 Test API</t>
  </si>
  <si>
    <t>Test Equipment27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</si>
</sst>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436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Border="1" applyFill="1" applyFont="1" borderId="1" fillId="2" fontId="1" numFmtId="0" xfId="0"/>
    <xf applyBorder="1" applyFont="1" borderId="1" fillId="0" fontId="4" numFmtId="0" xfId="0"/>
    <xf applyBorder="1" applyFont="1" borderId="1" fillId="0" fontId="5" numFmtId="0" xfId="0"/>
    <xf applyBorder="1" applyFont="1" borderId="1" fillId="0" fontId="6" numFmtId="0" xfId="0"/>
    <xf applyBorder="1" applyFont="1" borderId="1" fillId="0" fontId="7" numFmtId="0" xfId="0"/>
    <xf applyBorder="1" applyFont="1" borderId="1" fillId="0" fontId="8" numFmtId="0" xfId="0"/>
    <xf applyBorder="1" applyFont="1" borderId="1" fillId="0" fontId="9" numFmtId="0" xfId="0"/>
    <xf applyFont="1" borderId="0" fillId="0" fontId="10" numFmtId="0" xfId="0"/>
    <xf applyBorder="1" applyFont="1" borderId="0" fillId="0" fontId="10" numFmtId="0" xfId="0"/>
    <xf applyAlignment="1" applyBorder="1" applyFill="1" applyFont="1" borderId="1" fillId="3" fontId="13" numFmtId="0" xfId="0">
      <alignment horizontal="center" vertical="center" wrapText="1"/>
    </xf>
    <xf applyAlignment="1" applyBorder="1" applyFont="1" borderId="1" fillId="0" fontId="14" numFmtId="0" xfId="0">
      <alignment wrapText="1"/>
    </xf>
    <xf applyAlignment="1" applyBorder="1" applyFont="1" borderId="1" fillId="0" fontId="12" numFmtId="0" xfId="0">
      <alignment wrapText="1"/>
    </xf>
    <xf applyAlignment="1" applyBorder="1" applyFill="1" applyFont="1" borderId="1" fillId="4" fontId="12" numFmtId="0" xfId="0">
      <alignment wrapText="1"/>
    </xf>
    <xf applyAlignment="1" applyBorder="1" applyFill="1" applyFont="1" borderId="1" fillId="3" fontId="13" numFmtId="0" xfId="0">
      <alignment vertical="center" wrapText="1"/>
    </xf>
    <xf applyAlignment="1" applyBorder="1" applyFill="1" applyFont="1" borderId="1" fillId="3" fontId="13" numFmtId="0" xfId="0">
      <alignment vertical="center"/>
    </xf>
    <xf applyAlignment="1" applyBorder="1" applyFill="1" applyFont="1" borderId="1" fillId="0" fontId="14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3" numFmtId="0" xfId="0">
      <alignment wrapText="1"/>
    </xf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0" fontId="13" numFmtId="0" xfId="0">
      <alignment horizontal="center" vertical="center"/>
    </xf>
    <xf applyBorder="1" applyFont="1" borderId="1" fillId="0" fontId="15" numFmtId="0" xfId="0"/>
    <xf applyBorder="1" applyFont="1" borderId="1" fillId="0" fontId="10" numFmtId="0" xfId="0"/>
    <xf applyBorder="1" applyFill="1" applyFont="1" borderId="1" fillId="4" fontId="10" numFmtId="0" xfId="0"/>
    <xf applyBorder="1" applyFill="1" applyFont="1" borderId="1" fillId="0" fontId="15" numFmtId="0" xfId="0"/>
    <xf applyAlignment="1" applyBorder="1" applyFont="1" borderId="1" fillId="0" fontId="16" numFmtId="0" xfId="0">
      <alignment horizontal="center"/>
    </xf>
    <xf applyAlignment="1" applyBorder="1" applyFont="1" borderId="1" fillId="0" fontId="10" numFmtId="0" xfId="0">
      <alignment horizontal="center"/>
    </xf>
    <xf applyAlignment="1" applyBorder="1" applyFill="1" applyFont="1" borderId="1" fillId="0" fontId="10" numFmtId="0" xfId="0">
      <alignment horizontal="center"/>
    </xf>
    <xf applyAlignment="1" applyBorder="1" applyFill="1" applyFont="1" borderId="3" fillId="4" fontId="10" numFmtId="0" xfId="0">
      <alignment vertical="center"/>
    </xf>
    <xf applyAlignment="1" applyBorder="1" applyFont="1" borderId="1" fillId="0" fontId="16" numFmtId="0" xfId="0">
      <alignment horizontal="center" wrapText="1"/>
    </xf>
    <xf applyAlignment="1" applyBorder="1" applyFont="1" borderId="1" fillId="0" fontId="10" numFmtId="0" xfId="0">
      <alignment horizontal="center" wrapText="1"/>
    </xf>
    <xf applyAlignment="1" applyBorder="1" applyFont="1" borderId="0" fillId="0" fontId="10" numFmtId="0" xfId="0">
      <alignment horizontal="center"/>
    </xf>
    <xf applyBorder="1" applyFill="1" applyFont="1" borderId="0" fillId="0" fontId="10" numFmtId="0" xfId="0"/>
    <xf applyBorder="1" applyFill="1" applyFont="1" borderId="1" fillId="3" fontId="16" numFmtId="0" xfId="0"/>
    <xf applyAlignment="1" applyBorder="1" applyFont="1" borderId="0" fillId="0" fontId="16" numFmtId="0" xfId="0"/>
    <xf applyAlignment="1" applyBorder="1" applyFill="1" applyFont="1" borderId="0" fillId="0" fontId="10" numFmtId="0" xfId="0">
      <alignment horizontal="right"/>
    </xf>
    <xf applyBorder="1" applyFill="1" applyFont="1" borderId="1" fillId="0" fontId="10" numFmtId="0" xfId="0"/>
    <xf applyBorder="1" applyFill="1" applyFont="1" borderId="1" fillId="3" fontId="10" numFmtId="0" xfId="0"/>
    <xf applyBorder="1" applyFill="1" applyFont="1" applyNumberFormat="1" borderId="1" fillId="3" fontId="16" numFmtId="3" xfId="0"/>
    <xf applyBorder="1" applyFill="1" applyFont="1" borderId="0" fillId="0" fontId="16" numFmtId="0" xfId="0"/>
    <xf applyAlignment="1" applyBorder="1" applyFill="1" applyFont="1" borderId="1" fillId="3" fontId="16" numFmtId="0" xfId="0">
      <alignment horizontal="right" wrapText="1"/>
    </xf>
    <xf applyAlignment="1" applyBorder="1" applyFill="1" applyFont="1" applyNumberFormat="1" borderId="1" fillId="0" fontId="10" numFmtId="3" xfId="0">
      <alignment horizontal="right"/>
    </xf>
    <xf applyAlignment="1" applyBorder="1" applyFill="1" applyFont="1" applyNumberFormat="1" borderId="1" fillId="0" fontId="10" numFmtId="3" xfId="0">
      <alignment horizontal="right" vertical="center"/>
    </xf>
    <xf applyAlignment="1" applyBorder="1" applyFont="1" applyNumberFormat="1" borderId="1" fillId="0" fontId="10" numFmtId="3" xfId="0">
      <alignment horizontal="right"/>
    </xf>
    <xf applyAlignment="1" applyBorder="1" applyFont="1" applyNumberFormat="1" borderId="0" fillId="0" fontId="10" numFmtId="3" xfId="0">
      <alignment horizontal="right"/>
    </xf>
    <xf applyAlignment="1" applyBorder="1" applyFill="1" applyFont="1" applyNumberFormat="1" borderId="0" fillId="0" fontId="10" numFmtId="3" xfId="0">
      <alignment horizontal="right"/>
    </xf>
    <xf applyAlignment="1" applyBorder="1" applyFill="1" applyFont="1" borderId="1" fillId="3" fontId="16" numFmtId="0" xfId="0">
      <alignment horizontal="right"/>
    </xf>
    <xf applyBorder="1" applyFill="1" applyFont="1" borderId="8" fillId="0" fontId="10" numFmtId="0" xfId="0"/>
    <xf applyAlignment="1" applyBorder="1" applyFill="1" applyFont="1" applyNumberFormat="1" borderId="0" fillId="0" fontId="10" numFmtId="3" xfId="0">
      <alignment horizontal="right" wrapText="1"/>
    </xf>
    <xf applyFont="1" borderId="0" fillId="0" fontId="17" numFmtId="0" xfId="0"/>
    <xf applyFill="1" applyFont="1" borderId="0" fillId="0" fontId="10" numFmtId="0" xfId="0"/>
    <xf applyBorder="1" applyFont="1" borderId="8" fillId="0" fontId="10" numFmtId="0" xfId="0"/>
    <xf applyBorder="1" applyFont="1" applyNumberFormat="1" borderId="0" fillId="0" fontId="10" numFmtId="3" xfId="0"/>
    <xf applyAlignment="1" applyBorder="1" applyFill="1" applyFont="1" borderId="0" fillId="0" fontId="18" numFmtId="0" xfId="0"/>
    <xf applyAlignment="1" applyBorder="1" applyFill="1" applyFont="1" borderId="0" fillId="0" fontId="10" numFmtId="0" xfId="0"/>
    <xf applyAlignment="1" applyBorder="1" applyFill="1" applyFont="1" borderId="0" fillId="0" fontId="16" numFmtId="0" xfId="0"/>
    <xf applyAlignment="1" applyBorder="1" applyFill="1" applyFont="1" borderId="0" fillId="0" fontId="16" numFmtId="0" xfId="0">
      <alignment horizontal="center"/>
    </xf>
    <xf applyAlignment="1" applyBorder="1" applyFill="1" applyFont="1" borderId="1" fillId="5" fontId="12" numFmtId="0" xfId="0">
      <alignment horizontal="center" vertical="center"/>
    </xf>
    <xf applyAlignment="1" applyBorder="1" applyFont="1" borderId="1" fillId="0" fontId="10" numFmtId="0" xfId="0">
      <alignment wrapText="1"/>
    </xf>
    <xf applyAlignment="1" applyBorder="1" applyFill="1" applyFont="1" borderId="0" fillId="0" fontId="11" numFmtId="0" xfId="0"/>
    <xf applyAlignment="1" applyBorder="1" applyFill="1" applyFont="1" borderId="0" fillId="0" fontId="10" numFmtId="0" xfId="0">
      <alignment horizontal="center"/>
    </xf>
    <xf applyAlignment="1" applyBorder="1" applyFill="1" applyFont="1" borderId="0" fillId="0" fontId="23" numFmtId="0" xfId="0"/>
    <xf applyBorder="1" applyFill="1" applyFont="1" borderId="0" fillId="0" fontId="12" numFmtId="0" xfId="0"/>
    <xf applyAlignment="1" applyBorder="1" applyFill="1" applyFont="1" borderId="0" fillId="0" fontId="12" numFmtId="0" xfId="0">
      <alignment horizontal="left"/>
    </xf>
    <xf applyAlignment="1" applyBorder="1" applyFill="1" applyFont="1" borderId="0" fillId="0" fontId="10" numFmtId="0" xfId="0">
      <alignment vertical="center"/>
    </xf>
    <xf applyAlignment="1" applyBorder="1" applyFill="1" applyFont="1" borderId="0" fillId="0" fontId="16" numFmtId="0" xfId="0">
      <alignment wrapText="1"/>
    </xf>
    <xf applyBorder="1" applyFill="1" applyFont="1" borderId="0" fillId="0" fontId="24" numFmtId="0" xfId="0"/>
    <xf applyAlignment="1" applyBorder="1" applyFill="1" applyFont="1" borderId="0" fillId="0" fontId="10" numFmtId="0" xfId="0">
      <alignment wrapText="1"/>
    </xf>
    <xf applyAlignment="1" applyBorder="1" applyFill="1" applyFont="1" applyNumberFormat="1" borderId="1" fillId="0" fontId="10" numFmtId="0" xfId="0">
      <alignment wrapText="1"/>
    </xf>
    <xf applyBorder="1" applyFill="1" applyFont="1" borderId="3" fillId="8" fontId="1" numFmtId="0" xfId="0"/>
    <xf applyAlignment="1" applyBorder="1" applyFill="1" applyFont="1" borderId="3" fillId="8" fontId="1" numFmtId="0" xfId="0">
      <alignment wrapText="1"/>
    </xf>
    <xf applyAlignment="1" applyBorder="1" applyFill="1" applyFont="1" borderId="1" fillId="8" fontId="3" numFmtId="0" xfId="0">
      <alignment wrapText="1"/>
    </xf>
    <xf applyBorder="1" applyFill="1" applyFont="1" borderId="1" fillId="8" fontId="1" numFmtId="0" xfId="0"/>
    <xf applyAlignment="1" applyBorder="1" applyFill="1" applyFont="1" borderId="1" fillId="8" fontId="1" numFmtId="0" xfId="0">
      <alignment wrapText="1"/>
    </xf>
    <xf applyAlignment="1" applyBorder="1" applyFill="1" applyFont="1" borderId="7" fillId="0" fontId="10" numFmtId="0" xfId="0">
      <alignment horizontal="center" vertical="center"/>
    </xf>
    <xf applyAlignment="1" applyBorder="1" applyFill="1" applyFont="1" borderId="4" fillId="0" fontId="10" numFmtId="0" xfId="0">
      <alignment horizontal="center" vertical="center"/>
    </xf>
    <xf applyAlignment="1" applyBorder="1" applyFill="1" applyFont="1" borderId="3" fillId="0" fontId="10" numFmtId="0" xfId="0">
      <alignment horizontal="center" vertical="center"/>
    </xf>
    <xf applyAlignment="1" applyBorder="1" applyFill="1" applyFont="1" applyNumberFormat="1" borderId="0" fillId="0" fontId="21" numFmtId="0" xfId="0">
      <alignment horizontal="center" vertical="center" wrapText="1"/>
    </xf>
    <xf applyAlignment="1" applyBorder="1" applyFill="1" applyFont="1" applyNumberFormat="1" borderId="0" fillId="0" fontId="10" numFmtId="0" xfId="0">
      <alignment horizontal="center" vertical="center" wrapText="1"/>
    </xf>
    <xf applyAlignment="1" applyBorder="1" applyFill="1" applyFont="1" applyNumberFormat="1" borderId="0" fillId="0" fontId="20" numFmtId="3" xfId="0">
      <alignment vertical="center"/>
    </xf>
    <xf applyBorder="1" applyFill="1" applyFont="1" applyNumberFormat="1" borderId="0" fillId="0" fontId="20" numFmtId="3" xfId="0"/>
    <xf applyBorder="1" applyFill="1" applyFont="1" borderId="0" fillId="0" fontId="20" numFmtId="0" xfId="0"/>
    <xf applyBorder="1" applyFill="1" applyFont="1" borderId="4" fillId="0" fontId="16" numFmtId="0" xfId="0"/>
    <xf applyBorder="1" applyFill="1" applyFont="1" applyNumberFormat="1" borderId="1" fillId="0" fontId="10" numFmtId="3" xfId="0"/>
    <xf applyBorder="1" applyFill="1" applyFont="1" borderId="1" fillId="0" fontId="16" numFmtId="0" xfId="0"/>
    <xf applyBorder="1" applyFill="1" applyFont="1" borderId="1" fillId="7" fontId="13" numFmtId="0" xfId="0"/>
    <xf applyAlignment="1" applyBorder="1" applyFill="1" applyFont="1" borderId="1" fillId="0" fontId="13" numFmtId="0" xfId="0">
      <alignment horizontal="center" wrapText="1"/>
    </xf>
    <xf applyAlignment="1" applyBorder="1" applyFill="1" applyFont="1" borderId="1" fillId="0" fontId="13" numFmtId="0" xfId="0">
      <alignment wrapText="1"/>
    </xf>
    <xf applyBorder="1" applyFill="1" applyFont="1" borderId="1" fillId="2" fontId="13" numFmtId="0" xfId="0"/>
    <xf applyAlignment="1" applyBorder="1" applyFill="1" applyFont="1" applyNumberFormat="1" borderId="1" fillId="10" fontId="22" numFmtId="0" xfId="0">
      <alignment horizontal="center" vertical="center" wrapText="1"/>
    </xf>
    <xf applyAlignment="1" applyBorder="1" applyFill="1" applyFont="1" borderId="1" fillId="0" fontId="19" numFmtId="0" xfId="0">
      <alignment horizontal="center" vertical="center"/>
    </xf>
    <xf applyAlignment="1" applyBorder="1" applyFill="1" applyFont="1" applyNumberFormat="1" borderId="1" fillId="0" fontId="19" numFmtId="3" xfId="0">
      <alignment horizontal="center" vertical="center"/>
    </xf>
    <xf applyAlignment="1" applyBorder="1" applyFill="1" applyFont="1" applyNumberFormat="1" borderId="1" fillId="5" fontId="12" numFmtId="3" xfId="0">
      <alignment horizontal="center" vertical="center"/>
    </xf>
    <xf applyAlignment="1" applyBorder="1" applyFill="1" applyFont="1" borderId="2" fillId="6" fontId="20" numFmtId="0" xfId="0">
      <alignment horizontal="center" vertical="center"/>
    </xf>
    <xf applyAlignment="1" applyBorder="1" applyFill="1" applyFont="1" borderId="1" fillId="6" fontId="20" numFmtId="0" xfId="0">
      <alignment horizontal="center" vertical="center"/>
    </xf>
    <xf applyAlignment="1" applyBorder="1" applyFill="1" applyFont="1" applyNumberFormat="1" borderId="1" fillId="6" fontId="20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0" fontId="10" numFmtId="0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3" fontId="26" numFmtId="3" xfId="0">
      <alignment horizontal="center" vertical="center"/>
    </xf>
    <xf applyAlignment="1" applyBorder="1" applyFill="1" applyFont="1" borderId="1" fillId="13" fontId="11" numFmtId="0" xfId="0">
      <alignment horizontal="center" vertical="center"/>
    </xf>
    <xf applyAlignment="1" applyBorder="1" applyFill="1" applyFont="1" borderId="1" fillId="0" fontId="12" numFmtId="0" xfId="0">
      <alignment wrapText="1"/>
    </xf>
    <xf applyBorder="1" applyFill="1" applyFont="1" borderId="1" fillId="0" fontId="12" numFmtId="0" xfId="0"/>
    <xf applyFont="1" borderId="0" fillId="0" fontId="27" numFmtId="0" xfId="0"/>
    <xf applyAlignment="1" applyBorder="1" applyFont="1" borderId="1" fillId="0" fontId="13" numFmtId="0" xfId="0">
      <alignment wrapText="1"/>
    </xf>
    <xf applyBorder="1" applyFill="1" applyFont="1" borderId="0" fillId="0" fontId="13" numFmtId="0" xfId="0"/>
    <xf applyAlignment="1" applyBorder="1" applyFont="1" borderId="1" fillId="0" fontId="16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0" fillId="0" fontId="16" numFmtId="0" xfId="0">
      <alignment horizontal="center" wrapText="1"/>
    </xf>
    <xf applyBorder="1" applyFill="1" applyFont="1" applyNumberFormat="1" borderId="0" fillId="0" fontId="10" numFmtId="3" xfId="0"/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5" fontId="12" numFmtId="0" xfId="0">
      <alignment horizontal="center" vertical="center" wrapText="1"/>
    </xf>
    <xf applyFont="1" borderId="0" fillId="0" fontId="29" numFmtId="0" xfId="0"/>
    <xf applyFont="1" borderId="0" fillId="0" fontId="30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Alignment="1" borderId="0" fillId="0" fontId="0" numFmtId="0" xfId="0">
      <alignment wrapText="1"/>
    </xf>
    <xf applyAlignment="1" applyBorder="1" applyFill="1" applyFont="1" borderId="1" fillId="14" fontId="1" numFmtId="0" xfId="0">
      <alignment wrapText="1"/>
    </xf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9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80" numFmtId="0" xfId="0"/>
    <xf applyFont="1" borderId="0" fillId="0" fontId="81" numFmtId="0" xfId="0"/>
    <xf applyFont="1" borderId="0" fillId="0" fontId="82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Border="1" applyFont="1" borderId="1" fillId="0" fontId="87" numFmtId="0" xfId="0"/>
    <xf applyBorder="1" applyFont="1" borderId="1" fillId="0" fontId="88" numFmtId="0" xfId="0"/>
    <xf applyBorder="1" applyFont="1" borderId="1" fillId="0" fontId="89" numFmtId="0" xfId="0"/>
    <xf applyFont="1" borderId="0" fillId="0" fontId="91" numFmtId="0" xfId="0"/>
    <xf applyFont="1" borderId="0" fillId="0" fontId="93" numFmtId="0" xfId="0"/>
    <xf applyFont="1" borderId="0" fillId="0" fontId="95" numFmtId="0" xfId="0"/>
    <xf applyFont="1" borderId="0" fillId="0" fontId="98" numFmtId="0" xfId="0"/>
    <xf applyFont="1" borderId="0" fillId="0" fontId="101" numFmtId="0" xfId="0"/>
    <xf applyFont="1" borderId="0" fillId="0" fontId="104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Alignment="1" applyBorder="1" applyFill="1" applyFont="1" borderId="1" fillId="12" fontId="10" numFmtId="0" xfId="0">
      <alignment horizontal="center" vertical="center" wrapText="1"/>
    </xf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borderId="1" fillId="10" fontId="13" numFmtId="0" xfId="0">
      <alignment horizontal="center" vertical="center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Border="1" applyFont="1" borderId="1" fillId="0" fontId="58" numFmtId="0" xfId="0"/>
    <xf applyBorder="1" applyFont="1" borderId="1" fillId="0" fontId="59" numFmtId="0" xfId="0"/>
    <xf applyBorder="1" applyFont="1" borderId="1" fillId="0" fontId="90" numFmtId="0" xfId="0"/>
    <xf applyBorder="1" applyFont="1" borderId="1" fillId="0" fontId="97" numFmtId="0" xfId="0"/>
    <xf applyBorder="1" applyFont="1" borderId="1" fillId="0" fontId="60" numFmtId="0" xfId="0"/>
    <xf applyBorder="1" applyFont="1" borderId="1" fillId="0" fontId="100" numFmtId="0" xfId="0"/>
    <xf applyBorder="1" applyFont="1" borderId="1" fillId="0" fontId="61" numFmtId="0" xfId="0"/>
    <xf applyBorder="1" applyFont="1" borderId="1" fillId="0" fontId="92" numFmtId="0" xfId="0"/>
    <xf applyBorder="1" applyFont="1" borderId="1" fillId="0" fontId="62" numFmtId="0" xfId="0"/>
    <xf applyBorder="1" applyFont="1" borderId="1" fillId="0" fontId="103" numFmtId="0" xfId="0"/>
    <xf applyBorder="1" applyFont="1" borderId="1" fillId="0" fontId="94" numFmtId="0" xfId="0"/>
    <xf applyBorder="1" applyFont="1" borderId="1" fillId="0" fontId="63" numFmtId="0" xfId="0"/>
    <xf applyBorder="1" applyFont="1" borderId="1" fillId="0" fontId="96" numFmtId="0" xfId="0"/>
    <xf applyBorder="1" applyFont="1" borderId="1" fillId="0" fontId="99" numFmtId="0" xfId="0"/>
    <xf applyBorder="1" applyFont="1" borderId="1" fillId="0" fontId="102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Border="1" applyFill="1" applyFont="1" borderId="0" fillId="0" fontId="13" numFmtId="0" xfId="0">
      <alignment horizontal="center" wrapText="1"/>
    </xf>
    <xf applyAlignment="1" applyBorder="1" applyFill="1" applyFont="1" borderId="0" fillId="0" fontId="13" numFmtId="0" xfId="0">
      <alignment wrapText="1"/>
    </xf>
    <xf applyAlignment="1" applyBorder="1" applyFill="1" applyFont="1" borderId="0" fillId="0" fontId="12" numFmtId="0" xfId="0">
      <alignment wrapText="1"/>
    </xf>
    <xf applyAlignment="1" applyBorder="1" applyFill="1" applyFont="1" applyNumberFormat="1" borderId="0" fillId="0" fontId="10" numFmtId="0" xfId="0">
      <alignment wrapText="1"/>
    </xf>
    <xf applyBorder="1" applyFill="1" applyFont="1" borderId="0" fillId="0" fontId="80" numFmtId="0" xfId="0"/>
    <xf applyBorder="1" applyFill="1" applyFont="1" borderId="0" fillId="0" fontId="81" numFmtId="0" xfId="0"/>
    <xf applyBorder="1" applyFill="1" applyFont="1" borderId="0" fillId="0" fontId="82" numFmtId="0" xfId="0"/>
    <xf applyBorder="1" applyFill="1" applyFont="1" borderId="0" fillId="0" fontId="52" numFmtId="0" xfId="0"/>
    <xf applyBorder="1" applyFill="1" applyFont="1" borderId="0" fillId="0" fontId="53" numFmtId="0" xfId="0"/>
    <xf applyBorder="1" applyFill="1" applyFont="1" borderId="0" fillId="0" fontId="54" numFmtId="0" xfId="0"/>
    <xf applyAlignment="1" applyBorder="1" applyFill="1" applyFont="1" borderId="0" fillId="0" fontId="10" numFmtId="0" xfId="0">
      <alignment horizontal="center" vertical="center"/>
    </xf>
    <xf applyAlignment="1" applyBorder="1" applyFont="1" borderId="0" fillId="0" fontId="10" numFmtId="0" xfId="0">
      <alignment wrapText="1"/>
    </xf>
    <xf applyAlignment="1" applyBorder="1" applyFill="1" applyFont="1" applyNumberFormat="1" borderId="0" fillId="0" fontId="20" numFmtId="0" xfId="0">
      <alignment vertical="center"/>
    </xf>
    <xf applyFont="1" applyNumberFormat="1" borderId="0" fillId="0" fontId="10" numFmtId="0" xfId="0"/>
    <xf applyBorder="1" applyFill="1" applyFont="1" applyNumberFormat="1" borderId="0" fillId="0" fontId="10" numFmtId="0" xfId="0"/>
    <xf applyBorder="1" applyFill="1" applyFont="1" applyNumberFormat="1" borderId="0" fillId="0" fontId="20" numFmtId="0" xfId="0"/>
    <xf applyBorder="1" applyFont="1" applyNumberFormat="1" borderId="0" fillId="0" fontId="10" numFmtId="0" xfId="0"/>
    <xf applyFill="1" applyFont="1" applyNumberFormat="1" borderId="0" fillId="0" fontId="10" numFmtId="0" xfId="0"/>
    <xf applyAlignment="1" applyBorder="1" applyFill="1" applyFont="1" applyNumberFormat="1" borderId="0" fillId="0" fontId="16" numFmtId="0" xfId="0"/>
    <xf applyBorder="1" applyFill="1" applyFont="1" applyNumberFormat="1" borderId="0" fillId="0" fontId="24" numFmtId="0" xfId="0"/>
    <xf applyAlignment="1" applyBorder="1" applyFill="1" applyFont="1" applyNumberFormat="1" borderId="0" fillId="0" fontId="13" numFmtId="0" xfId="0">
      <alignment horizontal="center" wrapText="1"/>
    </xf>
    <xf applyAlignment="1" applyBorder="1" applyFill="1" applyFont="1" applyNumberFormat="1" borderId="0" fillId="0" fontId="13" numFmtId="0" xfId="0">
      <alignment wrapText="1"/>
    </xf>
    <xf applyBorder="1" applyFill="1" applyFont="1" applyNumberFormat="1" borderId="0" fillId="0" fontId="13" numFmtId="0" xfId="0"/>
    <xf applyBorder="1" applyFill="1" applyFont="1" applyNumberFormat="1" borderId="0" fillId="0" fontId="27" numFmtId="0" xfId="0"/>
    <xf applyAlignment="1" applyBorder="1" applyFill="1" applyFont="1" applyNumberFormat="1" borderId="0" fillId="0" fontId="10" numFmtId="0" xfId="0">
      <alignment vertical="center"/>
    </xf>
    <xf applyAlignment="1" applyBorder="1" applyFill="1" applyFont="1" applyNumberFormat="1" borderId="1" fillId="2" fontId="113" numFmtId="0" xfId="0">
      <alignment wrapText="1"/>
    </xf>
    <xf applyAlignment="1" applyBorder="1" applyFill="1" applyFont="1" applyNumberFormat="1" borderId="1" fillId="2" fontId="12" numFmtId="0" xfId="0">
      <alignment wrapText="1"/>
    </xf>
    <xf applyAlignment="1" applyBorder="1" applyFill="1" applyFont="1" borderId="1" fillId="0" fontId="15" numFmtId="0" xfId="0">
      <alignment horizontal="center" vertical="center" wrapText="1"/>
    </xf>
    <xf applyAlignment="1" applyBorder="1" applyFill="1" applyFont="1" borderId="1" fillId="0" fontId="15" numFmtId="0" xfId="0">
      <alignment vertical="center" wrapText="1"/>
    </xf>
    <xf applyAlignment="1" applyBorder="1" applyFill="1" applyFont="1" applyNumberFormat="1" borderId="1" fillId="0" fontId="12" numFmtId="0" xfId="0">
      <alignment wrapText="1"/>
    </xf>
    <xf applyAlignment="1" applyBorder="1" applyFill="1" applyFont="1" applyNumberFormat="1" borderId="1" fillId="7" fontId="12" numFmtId="0" xfId="0">
      <alignment wrapText="1"/>
    </xf>
    <xf applyBorder="1" applyFill="1" applyFont="1" applyNumberFormat="1" borderId="1" fillId="0" fontId="12" numFmtId="0" xfId="0"/>
    <xf applyBorder="1" applyFill="1" applyFont="1" applyNumberFormat="1" borderId="1" fillId="0" fontId="10" numFmtId="0" xfId="0"/>
    <xf applyBorder="1" applyFont="1" applyNumberFormat="1" borderId="1" fillId="0" fontId="10" numFmtId="0" xfId="0"/>
    <xf applyAlignment="1" applyBorder="1" applyFill="1" applyFont="1" applyNumberFormat="1" borderId="1" fillId="0" fontId="10" numFmtId="0" xfId="0"/>
    <xf applyAlignment="1" applyBorder="1" applyFill="1" applyFont="1" applyNumberFormat="1" borderId="1" fillId="0" fontId="16" numFmtId="0" xfId="0"/>
    <xf applyAlignment="1" applyBorder="1" applyFill="1" applyFont="1" applyNumberFormat="1" borderId="1" fillId="0" fontId="13" numFmtId="0" xfId="0">
      <alignment wrapText="1"/>
    </xf>
    <xf applyBorder="1" applyFill="1" applyFont="1" applyNumberFormat="1" borderId="1" fillId="0" fontId="13" numFmtId="0" xfId="0"/>
    <xf applyAlignment="1" applyBorder="1" applyFill="1" applyFont="1" borderId="1" fillId="2" fontId="12" numFmtId="0" xfId="0">
      <alignment horizontal="center" vertical="center" wrapText="1"/>
    </xf>
    <xf applyAlignment="1" applyBorder="1" applyFill="1" applyFont="1" borderId="1" fillId="2" fontId="12" numFmtId="0" xfId="0">
      <alignment horizontal="center" vertical="center"/>
    </xf>
    <xf applyAlignment="1" applyBorder="1" applyFill="1" applyFont="1" applyNumberFormat="1" borderId="1" fillId="0" fontId="20" numFmtId="3" xfId="0">
      <alignment horizontal="center" vertical="center"/>
    </xf>
    <xf applyAlignment="1" applyBorder="1" applyFill="1" applyFont="1" borderId="2" fillId="7" fontId="113" numFmtId="0" xfId="0">
      <alignment horizontal="center" vertical="center"/>
    </xf>
    <xf applyAlignment="1" applyBorder="1" applyFill="1" applyFont="1" borderId="1" fillId="7" fontId="113" numFmtId="0" xfId="0">
      <alignment horizontal="center" vertical="center"/>
    </xf>
    <xf applyBorder="1" applyFill="1" applyFont="1" applyNumberFormat="1" borderId="1" fillId="0" fontId="32" numFmtId="0" xfId="0"/>
    <xf applyBorder="1" applyFill="1" applyFont="1" applyNumberFormat="1" borderId="1" fillId="0" fontId="33" numFmtId="0" xfId="0"/>
    <xf applyBorder="1" applyFill="1" applyFont="1" applyNumberFormat="1" borderId="1" fillId="0" fontId="34" numFmtId="0" xfId="0"/>
    <xf applyBorder="1" applyFill="1" applyFont="1" applyNumberFormat="1" borderId="1" fillId="0" fontId="35" numFmtId="0" xfId="0"/>
    <xf applyBorder="1" applyFill="1" applyFont="1" applyNumberFormat="1" borderId="1" fillId="0" fontId="36" numFmtId="0" xfId="0"/>
    <xf applyBorder="1" applyFill="1" applyFont="1" applyNumberFormat="1" borderId="1" fillId="0" fontId="39" numFmtId="0" xfId="0"/>
    <xf applyBorder="1" applyFill="1" applyFont="1" applyNumberFormat="1" borderId="1" fillId="0" fontId="40" numFmtId="0" xfId="0"/>
    <xf applyBorder="1" applyFill="1" applyFont="1" applyNumberFormat="1" borderId="1" fillId="0" fontId="41" numFmtId="0" xfId="0"/>
    <xf applyBorder="1" applyFill="1" applyFont="1" applyNumberFormat="1" borderId="1" fillId="0" fontId="42" numFmtId="0" xfId="0"/>
    <xf applyBorder="1" applyFill="1" applyFont="1" applyNumberFormat="1" borderId="1" fillId="0" fontId="43" numFmtId="0" xfId="0"/>
    <xf applyBorder="1" applyFill="1" applyFont="1" applyNumberFormat="1" borderId="1" fillId="0" fontId="44" numFmtId="0" xfId="0"/>
    <xf applyBorder="1" applyFill="1" applyFont="1" applyNumberFormat="1" borderId="1" fillId="0" fontId="47" numFmtId="0" xfId="0"/>
    <xf applyBorder="1" applyFill="1" applyFont="1" applyNumberFormat="1" borderId="1" fillId="0" fontId="48" numFmtId="0" xfId="0"/>
    <xf applyBorder="1" applyFill="1" applyFont="1" applyNumberFormat="1" borderId="1" fillId="0" fontId="49" numFmtId="0" xfId="0"/>
    <xf applyBorder="1" applyFill="1" applyFont="1" applyNumberFormat="1" borderId="1" fillId="0" fontId="50" numFmtId="0" xfId="0"/>
    <xf applyBorder="1" applyFill="1" applyFont="1" applyNumberFormat="1" borderId="1" fillId="0" fontId="51" numFmtId="0" xfId="0"/>
    <xf applyBorder="1" applyFill="1" applyFont="1" applyNumberFormat="1" borderId="0" fillId="0" fontId="12" numFmtId="0" xfId="0"/>
    <xf applyAlignment="1" applyBorder="1" applyFill="1" applyFont="1" applyNumberFormat="1" borderId="0" fillId="0" fontId="12" numFmtId="0" xfId="0">
      <alignment wrapText="1"/>
    </xf>
    <xf applyBorder="1" applyFill="1" applyFont="1" applyNumberFormat="1" borderId="0" fillId="0" fontId="84" numFmtId="0" xfId="0"/>
    <xf applyBorder="1" applyFill="1" applyFont="1" applyNumberFormat="1" borderId="0" fillId="0" fontId="85" numFmtId="0" xfId="0"/>
    <xf applyBorder="1" applyFill="1" applyFont="1" applyNumberFormat="1" borderId="0" fillId="0" fontId="86" numFmtId="0" xfId="0"/>
    <xf applyBorder="1" applyFill="1" applyFont="1" applyNumberFormat="1" borderId="0" fillId="0" fontId="55" numFmtId="0" xfId="0"/>
    <xf applyBorder="1" applyFill="1" applyFont="1" applyNumberFormat="1" borderId="0" fillId="0" fontId="56" numFmtId="0" xfId="0"/>
    <xf applyBorder="1" applyFill="1" applyFont="1" applyNumberFormat="1" borderId="0" fillId="0" fontId="57" numFmtId="0" xfId="0"/>
    <xf applyAlignment="1" applyBorder="1" applyFill="1" applyFont="1" applyNumberFormat="1" borderId="1" fillId="0" fontId="10" numFmtId="0" xfId="0">
      <alignment horizontal="right"/>
    </xf>
    <xf applyAlignment="1" applyBorder="1" applyFill="1" applyFont="1" applyNumberFormat="1" borderId="1" fillId="0" fontId="10" numFmtId="0" xfId="0">
      <alignment horizontal="right" vertical="center"/>
    </xf>
    <xf applyAlignment="1" applyBorder="1" applyFont="1" applyNumberFormat="1" borderId="1" fillId="0" fontId="10" numFmtId="0" xfId="0">
      <alignment horizontal="right"/>
    </xf>
    <xf applyBorder="1" applyFont="1" borderId="1" fillId="0" fontId="12" numFmtId="0" xfId="0"/>
    <xf applyAlignment="1" applyBorder="1" applyFill="1" applyFont="1" borderId="1" fillId="0" fontId="15" numFmtId="0" xfId="0">
      <alignment horizontal="right" vertical="center" wrapText="1"/>
    </xf>
    <xf applyAlignment="1" applyBorder="1" applyFill="1" applyFont="1" applyNumberFormat="1" borderId="1" fillId="0" fontId="15" numFmtId="0" xfId="0">
      <alignment horizontal="right" vertical="center" wrapText="1"/>
    </xf>
    <xf applyAlignment="1" applyBorder="1" applyFill="1" applyFont="1" applyNumberFormat="1" borderId="1" fillId="0" fontId="114" numFmtId="0" xfId="0">
      <alignment horizontal="right" vertical="center" wrapText="1"/>
    </xf>
    <xf applyBorder="1" applyFill="1" applyFont="1" borderId="1" fillId="0" fontId="13" numFmtId="0" xfId="0"/>
    <xf applyBorder="1" applyFill="1" applyFont="1" borderId="1" fillId="0" fontId="65" numFmtId="0" xfId="0"/>
    <xf applyBorder="1" applyFill="1" applyFont="1" borderId="1" fillId="0" fontId="66" numFmtId="0" xfId="0"/>
    <xf applyBorder="1" applyFill="1" applyFont="1" borderId="1" fillId="0" fontId="67" numFmtId="0" xfId="0"/>
    <xf applyBorder="1" applyFill="1" applyFont="1" borderId="1" fillId="0" fontId="29" numFmtId="0" xfId="0"/>
    <xf applyBorder="1" applyFill="1" applyFont="1" borderId="1" fillId="0" fontId="30" numFmtId="0" xfId="0"/>
    <xf applyBorder="1" applyFill="1" applyFont="1" borderId="1" fillId="0" fontId="69" numFmtId="0" xfId="0"/>
    <xf applyBorder="1" applyFill="1" applyFont="1" borderId="1" fillId="0" fontId="70" numFmtId="0" xfId="0"/>
    <xf applyBorder="1" applyFill="1" applyFont="1" borderId="1" fillId="0" fontId="71" numFmtId="0" xfId="0"/>
    <xf applyBorder="1" applyFill="1" applyFont="1" borderId="1" fillId="0" fontId="72" numFmtId="0" xfId="0"/>
    <xf applyBorder="1" applyFill="1" applyFont="1" borderId="1" fillId="0" fontId="73" numFmtId="0" xfId="0"/>
    <xf applyBorder="1" applyFill="1" applyFont="1" borderId="1" fillId="0" fontId="37" numFmtId="0" xfId="0"/>
    <xf applyBorder="1" applyFill="1" applyFont="1" borderId="1" fillId="0" fontId="75" numFmtId="0" xfId="0"/>
    <xf applyBorder="1" applyFill="1" applyFont="1" borderId="1" fillId="0" fontId="76" numFmtId="0" xfId="0"/>
    <xf applyBorder="1" applyFill="1" applyFont="1" borderId="1" fillId="0" fontId="77" numFmtId="0" xfId="0"/>
    <xf applyBorder="1" applyFill="1" applyFont="1" borderId="1" fillId="0" fontId="78" numFmtId="0" xfId="0"/>
    <xf applyBorder="1" applyFill="1" applyFont="1" borderId="1" fillId="0" fontId="45" numFmtId="0" xfId="0"/>
    <xf applyAlignment="1" applyBorder="1" applyFill="1" applyFont="1" applyNumberFormat="1" borderId="1" fillId="0" fontId="116" numFmtId="0" xfId="0">
      <alignment horizontal="left" vertical="center" wrapText="1"/>
    </xf>
    <xf applyAlignment="1" applyBorder="1" applyFill="1" applyFont="1" applyNumberForma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left" vertical="center" wrapText="1"/>
    </xf>
    <xf applyAlignment="1" applyBorder="1" applyFill="1" applyFont="1" borderId="1" fillId="0" fontId="16" numFmtId="0" xfId="0">
      <alignment horizontal="center" vertical="center" wrapText="1"/>
    </xf>
    <xf applyBorder="1" applyFont="1" borderId="1" fillId="0" fontId="19" numFmtId="0" xfId="0"/>
    <xf applyAlignment="1" applyBorder="1" applyFill="1" applyFont="1" applyNumberFormat="1" borderId="0" fillId="0" fontId="10" numFmtId="3" xfId="0">
      <alignment horizontal="right" vertical="center"/>
    </xf>
    <xf applyBorder="1" applyFill="1" applyFont="1" applyNumberFormat="1" borderId="0" fillId="0" fontId="16" numFmtId="3" xfId="0"/>
    <xf applyAlignment="1" applyBorder="1" applyFill="1" applyFont="1" borderId="0" fillId="0" fontId="16" numFmtId="0" xfId="0">
      <alignment horizontal="right" wrapText="1"/>
    </xf>
    <xf applyAlignment="1" applyBorder="1" applyFill="1" applyFont="1" borderId="0" fillId="0" fontId="16" numFmtId="0" xfId="0">
      <alignment horizontal="right"/>
    </xf>
    <xf applyAlignment="1" applyBorder="1" applyFill="1" applyFont="1" borderId="0" fillId="0" fontId="28" numFmtId="0" xfId="0"/>
    <xf applyAlignment="1" applyBorder="1" applyFill="1" applyFont="1" borderId="1" fillId="7" fontId="12" numFmtId="0" xfId="0">
      <alignment horizontal="center" vertical="center" wrapText="1"/>
    </xf>
    <xf applyAlignment="1" applyBorder="1" applyFill="1" applyFont="1" borderId="1" fillId="7" fontId="12" numFmtId="0" xfId="0">
      <alignment horizontal="center" vertical="center"/>
    </xf>
    <xf applyFont="1" borderId="0" fillId="0" fontId="117" numFmtId="0" xfId="0"/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62" numFmtId="0" xfId="0"/>
    <xf applyFont="1" borderId="0" fillId="0" fontId="163" numFmtId="0" xfId="0"/>
    <xf applyBorder="1" applyFont="1" borderId="1" fillId="0" fontId="132" numFmtId="0" xfId="0"/>
    <xf applyBorder="1" applyFont="1" borderId="1" fillId="0" fontId="133" numFmtId="0" xfId="0"/>
    <xf applyBorder="1" applyFont="1" borderId="1" fillId="0" fontId="134" numFmtId="0" xfId="0"/>
    <xf applyBorder="1" applyFont="1" borderId="1" fillId="0" fontId="138" numFmtId="0" xfId="0"/>
    <xf applyBorder="1" applyFont="1" borderId="1" fillId="0" fontId="139" numFmtId="0" xfId="0"/>
    <xf applyBorder="1" applyFont="1" borderId="1" fillId="0" fontId="140" numFmtId="0" xfId="0"/>
    <xf applyBorder="1" applyFont="1" borderId="1" fillId="0" fontId="141" numFmtId="0" xfId="0"/>
    <xf applyBorder="1" applyFont="1" borderId="1" fillId="0" fontId="142" numFmtId="0" xfId="0"/>
    <xf applyBorder="1" applyFont="1" borderId="1" fillId="0" fontId="146" numFmtId="0" xfId="0"/>
    <xf applyBorder="1" applyFont="1" borderId="1" fillId="0" fontId="147" numFmtId="0" xfId="0"/>
    <xf applyBorder="1" applyFont="1" borderId="1" fillId="0" fontId="148" numFmtId="0" xfId="0"/>
    <xf applyBorder="1" applyFont="1" borderId="1" fillId="0" fontId="149" numFmtId="0" xfId="0"/>
    <xf applyBorder="1" applyFont="1" borderId="1" fillId="0" fontId="153" numFmtId="0" xfId="0"/>
    <xf applyBorder="1" applyFont="1" borderId="1" fillId="0" fontId="154" numFmtId="0" xfId="0"/>
    <xf applyBorder="1" applyFont="1" borderId="1" fillId="0" fontId="155" numFmtId="0" xfId="0"/>
    <xf applyBorder="1" applyFont="1" borderId="1" fillId="0" fontId="159" numFmtId="0" xfId="0"/>
    <xf applyBorder="1" applyFont="1" borderId="1" fillId="0" fontId="160" numFmtId="0" xfId="0"/>
    <xf applyBorder="1" applyFont="1" borderId="1" fillId="0" fontId="161" numFmtId="0" xfId="0"/>
    <xf applyAlignment="1" applyBorder="1" applyFill="1" applyFont="1" borderId="1" fillId="2" fontId="12" numFmtId="0" xfId="0">
      <alignment wrapText="1"/>
    </xf>
    <xf applyAlignment="1" applyBorder="1" applyFont="1" borderId="1" fillId="0" fontId="11" numFmtId="0" xfId="0">
      <alignment wrapText="1"/>
    </xf>
    <xf applyBorder="1" applyFont="1" borderId="1" fillId="0" fontId="11" numFmtId="0" xfId="0"/>
    <xf applyAlignment="1" applyFont="1" borderId="0" fillId="0" fontId="12" numFmtId="0" xfId="0">
      <alignment wrapText="1"/>
    </xf>
    <xf applyAlignment="1" applyBorder="1" applyFont="1" borderId="3" fillId="0" fontId="10" numFmtId="0" xfId="0">
      <alignment horizontal="center" vertical="center"/>
    </xf>
    <xf applyAlignment="1" applyBorder="1" applyFont="1" borderId="7" fillId="0" fontId="10" numFmtId="0" xfId="0">
      <alignment horizontal="center" vertical="center"/>
    </xf>
    <xf applyAlignment="1" applyBorder="1" applyFont="1" borderId="4" fillId="0" fontId="10" numFmtId="0" xfId="0">
      <alignment horizontal="center" vertical="center"/>
    </xf>
    <xf applyAlignment="1" applyBorder="1" applyFill="1" applyFont="1" borderId="1" fillId="3" fontId="11" numFmtId="0" xfId="0">
      <alignment horizontal="center"/>
    </xf>
    <xf applyAlignment="1" applyBorder="1" applyFont="1" borderId="5" fillId="0" fontId="12" numFmtId="0" xfId="0">
      <alignment horizontal="center" vertical="center"/>
    </xf>
    <xf applyAlignment="1" applyBorder="1" applyFont="1" borderId="6" fillId="0" fontId="12" numFmtId="0" xfId="0">
      <alignment horizontal="center" vertical="center"/>
    </xf>
    <xf applyAlignment="1" applyBorder="1" applyFont="1" borderId="2" fillId="0" fontId="12" numFmtId="0" xfId="0">
      <alignment horizontal="center" vertical="center"/>
    </xf>
    <xf applyAlignment="1" applyBorder="1" applyFill="1" applyFont="1" borderId="5" fillId="3" fontId="13" numFmtId="0" xfId="0">
      <alignment horizontal="center" vertical="center"/>
    </xf>
    <xf applyAlignment="1" applyBorder="1" applyFill="1" applyFont="1" borderId="2" fillId="3" fontId="13" numFmtId="0" xfId="0">
      <alignment horizontal="center" vertical="center"/>
    </xf>
    <xf applyAlignment="1" applyBorder="1" applyFont="1" borderId="3" fillId="0" fontId="16" numFmtId="0" xfId="0">
      <alignment horizontal="center" vertical="center"/>
    </xf>
    <xf applyAlignment="1" applyBorder="1" applyFont="1" borderId="7" fillId="0" fontId="16" numFmtId="0" xfId="0">
      <alignment horizontal="center" vertical="center"/>
    </xf>
    <xf applyAlignment="1" applyBorder="1" applyFont="1" borderId="4" fillId="0" fontId="16" numFmtId="0" xfId="0">
      <alignment horizontal="center" vertical="center"/>
    </xf>
    <xf applyAlignment="1" applyBorder="1" applyFont="1" applyNumberFormat="1" applyProtection="1" borderId="3" fillId="0" fontId="10" numFmtId="49" xfId="0">
      <alignment horizontal="center" vertical="center"/>
      <protection locked="0"/>
    </xf>
    <xf applyAlignment="1" applyBorder="1" applyFont="1" applyNumberFormat="1" applyProtection="1" borderId="7" fillId="0" fontId="10" numFmtId="49" xfId="0">
      <alignment horizontal="center" vertical="center"/>
      <protection locked="0"/>
    </xf>
    <xf applyAlignment="1" applyBorder="1" applyFont="1" applyNumberFormat="1" applyProtection="1" borderId="4" fillId="0" fontId="10" numFmtId="49" xfId="0">
      <alignment horizontal="center" vertical="center"/>
      <protection locked="0"/>
    </xf>
    <xf applyAlignment="1" applyBorder="1" applyFill="1" applyFont="1" borderId="3" fillId="4" fontId="10" numFmtId="0" xfId="0">
      <alignment horizontal="center" vertical="center"/>
    </xf>
    <xf applyAlignment="1" applyBorder="1" applyFill="1" applyFont="1" borderId="7" fillId="4" fontId="10" numFmtId="0" xfId="0">
      <alignment horizontal="center" vertical="center"/>
    </xf>
    <xf applyAlignment="1" applyBorder="1" applyFill="1" applyFont="1" borderId="4" fillId="4" fontId="10" numFmtId="0" xfId="0">
      <alignment horizontal="center" vertical="center"/>
    </xf>
    <xf applyAlignment="1" applyBorder="1" applyFont="1" borderId="3" fillId="0" fontId="10" numFmtId="0" xfId="0">
      <alignment horizontal="center" vertical="center" wrapText="1"/>
    </xf>
    <xf applyAlignment="1" applyBorder="1" applyFont="1" borderId="4" fillId="0" fontId="10" numFmtId="0" xfId="0">
      <alignment horizontal="center" vertical="center" wrapText="1"/>
    </xf>
    <xf applyAlignment="1" applyBorder="1" applyFont="1" borderId="3" fillId="0" fontId="10" numFmtId="0" xfId="0">
      <alignment horizontal="center"/>
    </xf>
    <xf applyAlignment="1" applyBorder="1" applyFont="1" borderId="4" fillId="0" fontId="10" numFmtId="0" xfId="0">
      <alignment horizontal="center"/>
    </xf>
    <xf applyAlignment="1" applyBorder="1" applyFont="1" borderId="1" fillId="0" fontId="28" numFmtId="0" xfId="0">
      <alignment horizontal="center"/>
    </xf>
    <xf applyFont="1" borderId="0" fillId="0" fontId="108" numFmtId="0" xfId="0"/>
    <xf applyAlignment="1" applyBorder="1" applyFill="1" applyFont="1" applyNumberFormat="1" borderId="1" fillId="10" fontId="21" numFmtId="0" xfId="0">
      <alignment horizontal="center" vertical="center" wrapText="1"/>
    </xf>
    <xf applyAlignment="1" applyBorder="1" applyFill="1" applyFont="1" applyNumberFormat="1" borderId="1" fillId="13" fontId="25" numFmtId="3" xfId="0">
      <alignment horizontal="center" vertical="center"/>
    </xf>
    <xf applyAlignment="1" applyBorder="1" applyFill="1" applyFont="1" borderId="1" fillId="10" fontId="13" numFmtId="0" xfId="0">
      <alignment horizontal="center" vertical="center"/>
    </xf>
    <xf applyFont="1" borderId="0" fillId="0" fontId="31" numFmtId="0" xfId="0"/>
    <xf applyAlignment="1" applyBorder="1" applyFill="1" applyFont="1" applyNumberFormat="1" borderId="1" fillId="10" fontId="16" numFmtId="164" xfId="0">
      <alignment horizontal="center" vertical="center" wrapText="1"/>
    </xf>
    <xf applyAlignment="1" applyBorder="1" applyFill="1" applyFont="1" borderId="1" fillId="11" fontId="13" numFmtId="0" xfId="0">
      <alignment horizontal="center" vertical="center"/>
    </xf>
    <xf applyAlignment="1" applyBorder="1" applyFill="1" applyFont="1" borderId="1" fillId="11" fontId="10" numFmtId="0" xfId="0">
      <alignment horizontal="center" vertical="center" wrapText="1"/>
    </xf>
    <xf applyFont="1" borderId="0" fillId="0" fontId="68" numFmtId="0" xfId="0"/>
    <xf applyAlignment="1" applyBorder="1" applyFill="1" applyFont="1" borderId="1" fillId="11" fontId="16" numFmtId="0" xfId="0">
      <alignment horizontal="center" vertical="center" wrapText="1"/>
    </xf>
    <xf applyFont="1" borderId="0" fillId="0" fontId="38" numFmtId="0" xfId="0"/>
    <xf applyAlignment="1" applyBorder="1" applyFill="1" applyFont="1" borderId="1" fillId="9" fontId="13" numFmtId="0" xfId="0">
      <alignment horizontal="center" vertical="center"/>
    </xf>
    <xf applyAlignment="1" applyBorder="1" applyFill="1" applyFont="1" borderId="1" fillId="9" fontId="10" numFmtId="0" xfId="0">
      <alignment horizontal="center" vertical="center" wrapText="1"/>
    </xf>
    <xf applyFont="1" borderId="0" fillId="0" fontId="74" numFmtId="0" xfId="0"/>
    <xf applyAlignment="1" applyBorder="1" applyFill="1" applyFont="1" borderId="1" fillId="9" fontId="16" numFmtId="0" xfId="0">
      <alignment horizontal="center" vertical="center" wrapText="1"/>
    </xf>
    <xf applyAlignment="1" applyBorder="1" applyFill="1" applyFont="1" borderId="1" fillId="12" fontId="13" numFmtId="0" xfId="0">
      <alignment horizontal="center" vertical="center"/>
    </xf>
    <xf applyAlignment="1" applyBorder="1" applyFill="1" applyFont="1" borderId="1" fillId="12" fontId="10" numFmtId="0" xfId="0">
      <alignment horizontal="center" vertical="center" wrapText="1"/>
    </xf>
    <xf applyFont="1" borderId="0" fillId="0" fontId="83" numFmtId="0" xfId="0"/>
    <xf applyAlignment="1" applyBorder="1" applyFill="1" applyFont="1" borderId="1" fillId="12" fontId="16" numFmtId="0" xfId="0">
      <alignment horizontal="center" vertical="center" wrapText="1"/>
    </xf>
    <xf applyFont="1" borderId="0" fillId="0" fontId="46" numFmtId="0" xfId="0"/>
    <xf applyFont="1" borderId="0" fillId="0" fontId="79" numFmtId="0" xfId="0"/>
    <xf applyAlignment="1" applyBorder="1" applyFill="1" applyFont="1" applyNumberFormat="1" borderId="1" fillId="0" fontId="115" numFmtId="0" xfId="0">
      <alignment horizontal="center" vertical="center" wrapText="1"/>
    </xf>
    <xf applyAlignment="1" applyBorder="1" applyFill="1" applyFont="1" applyNumberFormat="1" borderId="5" fillId="2" fontId="25" numFmtId="3" xfId="0">
      <alignment horizontal="center" vertical="center"/>
    </xf>
    <xf applyAlignment="1" applyBorder="1" applyFill="1" applyFont="1" applyNumberFormat="1" borderId="6" fillId="2" fontId="25" numFmtId="3" xfId="0">
      <alignment horizontal="center" vertical="center"/>
    </xf>
    <xf applyAlignment="1" applyBorder="1" applyFill="1" applyFont="1" applyNumberFormat="1" borderId="2" fillId="2" fontId="25" numFmtId="3" xfId="0">
      <alignment horizontal="center" vertical="center"/>
    </xf>
    <xf applyAlignment="1" applyBorder="1" applyFill="1" applyFont="1" applyNumberFormat="1" borderId="5" fillId="7" fontId="25" numFmtId="3" xfId="0">
      <alignment horizontal="center" vertical="center"/>
    </xf>
    <xf applyAlignment="1" applyBorder="1" applyFill="1" applyFont="1" applyNumberFormat="1" borderId="6" fillId="7" fontId="25" numFmtId="3" xfId="0">
      <alignment horizontal="center" vertical="center"/>
    </xf>
    <xf applyAlignment="1" applyBorder="1" applyFill="1" applyFont="1" applyNumberFormat="1" borderId="2" fillId="7" fontId="25" numFmtId="3" xfId="0">
      <alignment horizontal="center" vertical="center"/>
    </xf>
    <xf applyBorder="1" applyFont="1" borderId="1" fillId="0" fontId="64" numFmtId="0" xfId="0"/>
    <xf applyBorder="1" applyFont="1" borderId="1" fillId="0" fontId="31" numFmtId="0" xfId="0"/>
    <xf applyBorder="1" applyFont="1" borderId="1" fillId="0" fontId="68" numFmtId="0" xfId="0"/>
    <xf applyBorder="1" applyFont="1" borderId="1" fillId="0" fontId="38" numFmtId="0" xfId="0"/>
    <xf applyBorder="1" applyFont="1" borderId="1" fillId="0" fontId="74" numFmtId="0" xfId="0"/>
    <xf applyBorder="1" applyFont="1" borderId="1" fillId="0" fontId="46" numFmtId="0" xfId="0"/>
    <xf applyBorder="1" applyFont="1" borderId="1" fillId="0" fontId="79" numFmtId="0" xfId="0"/>
    <xf applyBorder="1" applyFont="1" borderId="1" fillId="0" fontId="83" numFmtId="0" xfId="0"/>
    <xf applyFont="1" borderId="0" fillId="0" fontId="13" numFmtId="0" xfId="0"/>
    <xf numFmtId="0" fontId="164" fillId="0" borderId="0" xfId="0" applyFont="true"/>
    <xf numFmtId="0" fontId="165" fillId="0" borderId="0" xfId="0" applyFont="true"/>
    <xf numFmtId="0" fontId="166" fillId="0" borderId="0" xfId="0" applyFont="true"/>
    <xf numFmtId="0" fontId="167" fillId="0" borderId="0" xfId="0" applyFont="true"/>
    <xf numFmtId="0" fontId="168" fillId="0" borderId="0" xfId="0" applyFont="true"/>
    <xf numFmtId="0" fontId="169" fillId="0" borderId="0" xfId="0" applyFont="true"/>
    <xf numFmtId="0" fontId="170" fillId="0" borderId="0" xfId="0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descr="ade or pde.png"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rrowheads="1"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len="med" type="none" w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rrowheads="1"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rrowheads="1"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3"/>
  <sheetViews>
    <sheetView topLeftCell="A31" workbookViewId="0">
      <selection activeCell="A4" sqref="A4"/>
    </sheetView>
  </sheetViews>
  <sheetFormatPr defaultRowHeight="15" x14ac:dyDescent="0.25"/>
  <cols>
    <col min="1" max="1" customWidth="true" width="12.42578125" collapsed="true"/>
    <col min="2" max="2" customWidth="true" width="14.42578125" collapsed="true"/>
    <col min="3" max="3" customWidth="true" width="21.140625" collapsed="true"/>
    <col min="4" max="5" customWidth="true" width="13.7109375" collapsed="true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ht="120" r="7" spans="1:13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ht="9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ht="12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6:I17"/>
  <sheetViews>
    <sheetView workbookViewId="0">
      <selection activeCell="L16" sqref="L16"/>
    </sheetView>
  </sheetViews>
  <sheetFormatPr defaultRowHeight="15" x14ac:dyDescent="0.25"/>
  <cols>
    <col min="2" max="2" customWidth="true" width="15.0" collapsed="true"/>
    <col min="4" max="4" customWidth="true" width="17.42578125" collapsed="true"/>
    <col min="5" max="5" customWidth="true" width="15.0" collapsed="true"/>
    <col min="6" max="6" customWidth="true" width="28.5703125" collapsed="true"/>
    <col min="7" max="7" customWidth="true" width="16.28515625" collapsed="true"/>
    <col min="8" max="8" customWidth="true" width="12.85546875" collapsed="true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37" workbookViewId="0" zoomScale="50" zoomScaleNormal="50">
      <selection activeCell="B42" sqref="B42:B45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9">
        <v>20</v>
      </c>
      <c r="N9" s="381" t="s">
        <v>95</v>
      </c>
      <c r="O9" s="369">
        <f>IF(N9="daily",1,IF(N9="week",7,IF(N9="month",30)))</f>
        <v>1</v>
      </c>
      <c r="P9" s="369">
        <v>3</v>
      </c>
      <c r="Q9" s="369">
        <f>P9/O9</f>
        <v>3</v>
      </c>
      <c r="R9" s="369">
        <f>M9*Q9</f>
        <v>60</v>
      </c>
      <c r="S9" s="369"/>
      <c r="T9" s="384">
        <f>MIN(R9:S12)</f>
        <v>60</v>
      </c>
      <c r="U9" s="36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customHeight="1" ht="24.95" r="11" spans="1:47" x14ac:dyDescent="0.35">
      <c r="A11" s="369" t="s">
        <v>97</v>
      </c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9">
        <v>80</v>
      </c>
      <c r="N13" s="381" t="s">
        <v>95</v>
      </c>
      <c r="O13" s="369">
        <f>IF(N13="daily",1,IF(N13="week",7,IF(N13="month",30)))</f>
        <v>1</v>
      </c>
      <c r="P13" s="369">
        <v>2</v>
      </c>
      <c r="Q13" s="369">
        <f>P13/O13</f>
        <v>2</v>
      </c>
      <c r="R13" s="369">
        <f>M13*Q13</f>
        <v>160</v>
      </c>
      <c r="S13" s="369"/>
      <c r="T13" s="384">
        <f>MIN(R13:S16)</f>
        <v>160</v>
      </c>
      <c r="U13" s="36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customHeight="1" ht="24.95" r="15" spans="1:47" x14ac:dyDescent="0.35">
      <c r="A15" s="387" t="s">
        <v>101</v>
      </c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9">
        <v>70</v>
      </c>
      <c r="N17" s="381" t="s">
        <v>95</v>
      </c>
      <c r="O17" s="369">
        <f>IF(N17="daily",1,IF(N17="week",7,IF(N17="month",30)))</f>
        <v>1</v>
      </c>
      <c r="P17" s="369">
        <v>2</v>
      </c>
      <c r="Q17" s="369">
        <f>P17/O17</f>
        <v>2</v>
      </c>
      <c r="R17" s="369">
        <f>M17*Q17</f>
        <v>140</v>
      </c>
      <c r="S17" s="369"/>
      <c r="T17" s="384">
        <f>MIN(R17:S20)</f>
        <v>140</v>
      </c>
      <c r="U17" s="36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customHeight="1" ht="24.95" r="19" spans="1:46" x14ac:dyDescent="0.35">
      <c r="A19" s="369" t="s">
        <v>105</v>
      </c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customHeight="1" ht="24.95" r="20" spans="1:46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customHeight="1" ht="24.95" r="21" spans="1:46" x14ac:dyDescent="0.35">
      <c r="A21" s="39" t="s">
        <v>92</v>
      </c>
      <c r="B21" s="37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9">
        <v>60</v>
      </c>
      <c r="N21" s="381" t="s">
        <v>95</v>
      </c>
      <c r="O21" s="369">
        <f>IF(N21="daily",1,IF(N21="week",7,IF(N21="month",30)))</f>
        <v>1</v>
      </c>
      <c r="P21" s="369">
        <v>3</v>
      </c>
      <c r="Q21" s="369">
        <f>P21/O21</f>
        <v>3</v>
      </c>
      <c r="R21" s="369">
        <f>M21*Q21</f>
        <v>180</v>
      </c>
      <c r="S21" s="369"/>
      <c r="T21" s="384">
        <f>MIN(R21:S24)</f>
        <v>180</v>
      </c>
      <c r="U21" s="36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customHeight="1" ht="24.95" r="23" spans="1:46" x14ac:dyDescent="0.35">
      <c r="A23" s="389" t="s">
        <v>108</v>
      </c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customHeight="1" ht="24.95" r="24" spans="1:46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1" t="s">
        <v>206</v>
      </c>
      <c r="I27" s="391"/>
      <c r="J27" s="391"/>
      <c r="K27" s="391"/>
      <c r="L27" s="391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4" t="s">
        <v>4</v>
      </c>
      <c r="E40" s="394"/>
      <c r="F40" s="394"/>
      <c r="G40" s="394"/>
      <c r="H40" s="394"/>
      <c r="I40" s="394" t="s">
        <v>5</v>
      </c>
      <c r="J40" s="394"/>
      <c r="K40" s="394"/>
      <c r="L40" s="39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5" t="s">
        <v>226</v>
      </c>
      <c r="C42" s="190"/>
      <c r="D42" s="111"/>
      <c r="E42" s="111"/>
      <c r="F42" s="189"/>
      <c r="G42" s="189"/>
      <c r="H42" s="393">
        <v>3.095975611358881E-3</v>
      </c>
      <c r="I42" s="111"/>
      <c r="J42" s="111"/>
      <c r="K42" s="189"/>
      <c r="L42" s="189"/>
      <c r="M42" s="393">
        <v>1</v>
      </c>
      <c r="N42" s="392" t="s">
        <v>59</v>
      </c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5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93"/>
      <c r="I43" s="111">
        <v>1</v>
      </c>
      <c r="J43" s="111">
        <v>1</v>
      </c>
      <c r="K43" s="103">
        <v>1</v>
      </c>
      <c r="L43" s="103">
        <v>1</v>
      </c>
      <c r="M43" s="393"/>
      <c r="N43" s="39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5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93"/>
      <c r="I44" s="111">
        <v>1</v>
      </c>
      <c r="J44" s="111">
        <v>1</v>
      </c>
      <c r="K44" s="189">
        <v>1</v>
      </c>
      <c r="L44" s="189">
        <v>1</v>
      </c>
      <c r="M44" s="393"/>
      <c r="N44" s="39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5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93"/>
      <c r="I45" s="111">
        <v>1</v>
      </c>
      <c r="J45" s="111">
        <v>1</v>
      </c>
      <c r="K45" s="189">
        <v>1</v>
      </c>
      <c r="L45" s="189">
        <v>1</v>
      </c>
      <c r="M45" s="393"/>
      <c r="N45" s="39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5"/>
      <c r="C46" s="190"/>
      <c r="D46" s="111"/>
      <c r="E46" s="111"/>
      <c r="F46" s="189"/>
      <c r="G46" s="189"/>
      <c r="H46" s="393"/>
      <c r="I46" s="111"/>
      <c r="J46" s="111"/>
      <c r="K46" s="189"/>
      <c r="L46" s="189"/>
      <c r="M46" s="393"/>
      <c r="N46" s="396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5"/>
      <c r="C47" s="190"/>
      <c r="D47" s="111"/>
      <c r="E47" s="111"/>
      <c r="F47" s="111"/>
      <c r="G47" s="111"/>
      <c r="H47" s="393"/>
      <c r="I47" s="111"/>
      <c r="J47" s="111"/>
      <c r="K47" s="111"/>
      <c r="L47" s="111"/>
      <c r="M47" s="393"/>
      <c r="N47" s="39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5"/>
      <c r="C48" s="190"/>
      <c r="D48" s="111"/>
      <c r="E48" s="111"/>
      <c r="F48" s="111"/>
      <c r="G48" s="111"/>
      <c r="H48" s="393"/>
      <c r="I48" s="111"/>
      <c r="J48" s="111"/>
      <c r="K48" s="111"/>
      <c r="L48" s="111"/>
      <c r="M48" s="393"/>
      <c r="N48" s="39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5"/>
      <c r="C49" s="190"/>
      <c r="D49" s="111"/>
      <c r="E49" s="111"/>
      <c r="F49" s="111"/>
      <c r="G49" s="111"/>
      <c r="H49" s="393"/>
      <c r="I49" s="111"/>
      <c r="J49" s="111"/>
      <c r="K49" s="111"/>
      <c r="L49" s="111"/>
      <c r="M49" s="393"/>
      <c r="N49" s="39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8"/>
      <c r="C50" s="191"/>
      <c r="D50" s="187"/>
      <c r="E50" s="187"/>
      <c r="F50" s="187"/>
      <c r="G50" s="187"/>
      <c r="H50" s="399"/>
      <c r="I50" s="187"/>
      <c r="J50" s="187"/>
      <c r="K50" s="187"/>
      <c r="L50" s="187"/>
      <c r="M50" s="399"/>
      <c r="N50" s="400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8"/>
      <c r="C51" s="191"/>
      <c r="D51" s="187"/>
      <c r="E51" s="187"/>
      <c r="F51" s="187"/>
      <c r="G51" s="187"/>
      <c r="H51" s="399"/>
      <c r="I51" s="187"/>
      <c r="J51" s="187"/>
      <c r="K51" s="187"/>
      <c r="L51" s="187"/>
      <c r="M51" s="399"/>
      <c r="N51" s="401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8"/>
      <c r="C52" s="191"/>
      <c r="D52" s="187"/>
      <c r="E52" s="187"/>
      <c r="F52" s="187"/>
      <c r="G52" s="187"/>
      <c r="H52" s="399"/>
      <c r="I52" s="187"/>
      <c r="J52" s="187"/>
      <c r="K52" s="187"/>
      <c r="L52" s="187"/>
      <c r="M52" s="399"/>
      <c r="N52" s="401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8"/>
      <c r="C53" s="191"/>
      <c r="D53" s="187"/>
      <c r="E53" s="187"/>
      <c r="F53" s="187"/>
      <c r="G53" s="187"/>
      <c r="H53" s="399"/>
      <c r="I53" s="187"/>
      <c r="J53" s="187"/>
      <c r="K53" s="187"/>
      <c r="L53" s="187"/>
      <c r="M53" s="399"/>
      <c r="N53" s="401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8"/>
      <c r="C54" s="191"/>
      <c r="D54" s="187"/>
      <c r="E54" s="187"/>
      <c r="F54" s="187"/>
      <c r="G54" s="187"/>
      <c r="H54" s="399"/>
      <c r="I54" s="187"/>
      <c r="J54" s="187"/>
      <c r="K54" s="187"/>
      <c r="L54" s="187"/>
      <c r="M54" s="399"/>
      <c r="N54" s="402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8"/>
      <c r="C55" s="191"/>
      <c r="D55" s="187"/>
      <c r="E55" s="187"/>
      <c r="F55" s="187"/>
      <c r="G55" s="187"/>
      <c r="H55" s="399"/>
      <c r="I55" s="187"/>
      <c r="J55" s="187"/>
      <c r="K55" s="187"/>
      <c r="L55" s="187"/>
      <c r="M55" s="399"/>
      <c r="N55" s="401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8"/>
      <c r="C56" s="191"/>
      <c r="D56" s="187"/>
      <c r="E56" s="187"/>
      <c r="F56" s="187"/>
      <c r="G56" s="187"/>
      <c r="H56" s="399"/>
      <c r="I56" s="187"/>
      <c r="J56" s="187"/>
      <c r="K56" s="187"/>
      <c r="L56" s="187"/>
      <c r="M56" s="399"/>
      <c r="N56" s="401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8"/>
      <c r="C57" s="191"/>
      <c r="D57" s="187"/>
      <c r="E57" s="187"/>
      <c r="F57" s="187"/>
      <c r="G57" s="187"/>
      <c r="H57" s="399"/>
      <c r="I57" s="187"/>
      <c r="J57" s="187"/>
      <c r="K57" s="187"/>
      <c r="L57" s="187"/>
      <c r="M57" s="399"/>
      <c r="N57" s="401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03"/>
      <c r="C58" s="185"/>
      <c r="D58" s="192"/>
      <c r="E58" s="192"/>
      <c r="F58" s="192"/>
      <c r="G58" s="192"/>
      <c r="H58" s="404"/>
      <c r="I58" s="192"/>
      <c r="J58" s="192"/>
      <c r="K58" s="192"/>
      <c r="L58" s="192"/>
      <c r="M58" s="404"/>
      <c r="N58" s="405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03"/>
      <c r="C59" s="185"/>
      <c r="D59" s="192"/>
      <c r="E59" s="192"/>
      <c r="F59" s="192"/>
      <c r="G59" s="192"/>
      <c r="H59" s="404"/>
      <c r="I59" s="192"/>
      <c r="J59" s="192"/>
      <c r="K59" s="192"/>
      <c r="L59" s="192"/>
      <c r="M59" s="404"/>
      <c r="N59" s="406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03"/>
      <c r="C60" s="185"/>
      <c r="D60" s="192"/>
      <c r="E60" s="192"/>
      <c r="F60" s="192"/>
      <c r="G60" s="192"/>
      <c r="H60" s="404"/>
      <c r="I60" s="192"/>
      <c r="J60" s="192"/>
      <c r="K60" s="192"/>
      <c r="L60" s="192"/>
      <c r="M60" s="404"/>
      <c r="N60" s="406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03"/>
      <c r="C61" s="185"/>
      <c r="D61" s="192"/>
      <c r="E61" s="192"/>
      <c r="F61" s="192"/>
      <c r="G61" s="192"/>
      <c r="H61" s="404"/>
      <c r="I61" s="192"/>
      <c r="J61" s="192"/>
      <c r="K61" s="192"/>
      <c r="L61" s="192"/>
      <c r="M61" s="404"/>
      <c r="N61" s="406"/>
      <c r="P61" s="81"/>
      <c r="Q61" s="81"/>
      <c r="S61" s="69"/>
      <c r="T61" s="69"/>
    </row>
    <row customHeight="1" ht="24.95" r="62" spans="2:40" x14ac:dyDescent="0.35">
      <c r="B62" s="403"/>
      <c r="C62" s="185"/>
      <c r="D62" s="192"/>
      <c r="E62" s="192"/>
      <c r="F62" s="192"/>
      <c r="G62" s="192"/>
      <c r="H62" s="404"/>
      <c r="I62" s="192"/>
      <c r="J62" s="192"/>
      <c r="K62" s="192"/>
      <c r="L62" s="192"/>
      <c r="M62" s="404"/>
      <c r="N62" s="411"/>
      <c r="P62" s="81"/>
      <c r="Q62" s="81"/>
      <c r="S62" s="69"/>
      <c r="T62" s="69"/>
    </row>
    <row customHeight="1" ht="24.95" r="63" spans="2:40" x14ac:dyDescent="0.35">
      <c r="B63" s="403"/>
      <c r="C63" s="185"/>
      <c r="D63" s="192"/>
      <c r="E63" s="192"/>
      <c r="F63" s="192"/>
      <c r="G63" s="192"/>
      <c r="H63" s="404"/>
      <c r="I63" s="192"/>
      <c r="J63" s="192"/>
      <c r="K63" s="192"/>
      <c r="L63" s="192"/>
      <c r="M63" s="404"/>
      <c r="N63" s="406"/>
      <c r="P63" s="81"/>
      <c r="Q63" s="81"/>
      <c r="S63" s="69"/>
      <c r="T63" s="69"/>
    </row>
    <row customHeight="1" ht="24.95" r="64" spans="2:40" x14ac:dyDescent="0.35">
      <c r="B64" s="403"/>
      <c r="C64" s="185"/>
      <c r="D64" s="192"/>
      <c r="E64" s="192"/>
      <c r="F64" s="192"/>
      <c r="G64" s="192"/>
      <c r="H64" s="404"/>
      <c r="I64" s="192"/>
      <c r="J64" s="192"/>
      <c r="K64" s="192"/>
      <c r="L64" s="192"/>
      <c r="M64" s="404"/>
      <c r="N64" s="406"/>
      <c r="P64" s="81"/>
      <c r="Q64" s="81"/>
      <c r="S64" s="69"/>
      <c r="T64" s="69"/>
    </row>
    <row customHeight="1" ht="24.95" r="65" spans="1:25" x14ac:dyDescent="0.35">
      <c r="B65" s="403"/>
      <c r="C65" s="185"/>
      <c r="D65" s="192"/>
      <c r="E65" s="192"/>
      <c r="F65" s="192"/>
      <c r="G65" s="192"/>
      <c r="H65" s="404"/>
      <c r="I65" s="192"/>
      <c r="J65" s="192"/>
      <c r="K65" s="192"/>
      <c r="L65" s="192"/>
      <c r="M65" s="404"/>
      <c r="N65" s="406"/>
      <c r="P65" s="81"/>
      <c r="Q65" s="81"/>
      <c r="S65" s="69"/>
      <c r="T65" s="69"/>
    </row>
    <row customHeight="1" ht="24.95" r="66" spans="1:25" x14ac:dyDescent="0.35">
      <c r="B66" s="407"/>
      <c r="C66" s="186"/>
      <c r="D66" s="188"/>
      <c r="E66" s="188"/>
      <c r="F66" s="188"/>
      <c r="G66" s="188"/>
      <c r="H66" s="408"/>
      <c r="I66" s="188"/>
      <c r="J66" s="188"/>
      <c r="K66" s="188"/>
      <c r="L66" s="188"/>
      <c r="M66" s="408"/>
      <c r="N66" s="412"/>
      <c r="P66" s="81"/>
      <c r="Q66" s="81"/>
      <c r="S66" s="69"/>
      <c r="T66" s="69"/>
    </row>
    <row customHeight="1" ht="24.95" r="67" spans="1:25" x14ac:dyDescent="0.35">
      <c r="B67" s="407"/>
      <c r="C67" s="186"/>
      <c r="D67" s="188"/>
      <c r="E67" s="188"/>
      <c r="F67" s="188"/>
      <c r="G67" s="188"/>
      <c r="H67" s="408"/>
      <c r="I67" s="188"/>
      <c r="J67" s="188"/>
      <c r="K67" s="188"/>
      <c r="L67" s="188"/>
      <c r="M67" s="408"/>
      <c r="N67" s="410"/>
      <c r="P67" s="81"/>
      <c r="Q67" s="81"/>
      <c r="S67" s="69"/>
      <c r="T67" s="69"/>
    </row>
    <row customHeight="1" ht="24.95" r="68" spans="1:25" x14ac:dyDescent="0.35">
      <c r="B68" s="407"/>
      <c r="C68" s="186"/>
      <c r="D68" s="188"/>
      <c r="E68" s="188"/>
      <c r="F68" s="188"/>
      <c r="G68" s="188"/>
      <c r="H68" s="408"/>
      <c r="I68" s="188"/>
      <c r="J68" s="188"/>
      <c r="K68" s="188"/>
      <c r="L68" s="188"/>
      <c r="M68" s="408"/>
      <c r="N68" s="410"/>
      <c r="P68" s="81"/>
      <c r="Q68" s="81"/>
      <c r="S68" s="69"/>
      <c r="T68" s="69"/>
    </row>
    <row customHeight="1" ht="24.95" r="69" spans="1:25" x14ac:dyDescent="0.35">
      <c r="B69" s="407"/>
      <c r="C69" s="186"/>
      <c r="D69" s="188"/>
      <c r="E69" s="188"/>
      <c r="F69" s="188"/>
      <c r="G69" s="188"/>
      <c r="H69" s="408"/>
      <c r="I69" s="188"/>
      <c r="J69" s="188"/>
      <c r="K69" s="188"/>
      <c r="L69" s="188"/>
      <c r="M69" s="408"/>
      <c r="N69" s="410"/>
      <c r="P69" s="81"/>
      <c r="Q69" s="81"/>
      <c r="S69" s="69"/>
      <c r="T69" s="69"/>
    </row>
    <row customHeight="1" ht="24.95" r="70" spans="1:25" x14ac:dyDescent="0.35">
      <c r="B70" s="407"/>
      <c r="C70" s="186"/>
      <c r="D70" s="188"/>
      <c r="E70" s="188"/>
      <c r="F70" s="188"/>
      <c r="G70" s="188"/>
      <c r="H70" s="408"/>
      <c r="I70" s="188"/>
      <c r="J70" s="188"/>
      <c r="K70" s="188"/>
      <c r="L70" s="188"/>
      <c r="M70" s="408"/>
      <c r="N70" s="409"/>
      <c r="P70" s="81"/>
      <c r="Q70" s="81"/>
      <c r="S70" s="69"/>
      <c r="T70" s="69"/>
    </row>
    <row customHeight="1" ht="24.95" r="71" spans="1:25" x14ac:dyDescent="0.35">
      <c r="B71" s="407"/>
      <c r="C71" s="186"/>
      <c r="D71" s="188"/>
      <c r="E71" s="188"/>
      <c r="F71" s="188"/>
      <c r="G71" s="188"/>
      <c r="H71" s="408"/>
      <c r="I71" s="188"/>
      <c r="J71" s="188"/>
      <c r="K71" s="188"/>
      <c r="L71" s="188"/>
      <c r="M71" s="408"/>
      <c r="N71" s="410"/>
      <c r="P71" s="81"/>
      <c r="Q71" s="81"/>
      <c r="S71" s="69"/>
      <c r="T71" s="69"/>
    </row>
    <row customHeight="1" ht="24.95" r="72" spans="1:25" x14ac:dyDescent="0.35">
      <c r="B72" s="407"/>
      <c r="C72" s="186"/>
      <c r="D72" s="188"/>
      <c r="E72" s="188"/>
      <c r="F72" s="188"/>
      <c r="G72" s="188"/>
      <c r="H72" s="408"/>
      <c r="I72" s="188"/>
      <c r="J72" s="188"/>
      <c r="K72" s="188"/>
      <c r="L72" s="188"/>
      <c r="M72" s="408"/>
      <c r="N72" s="410"/>
      <c r="P72" s="81"/>
      <c r="Q72" s="81"/>
      <c r="S72" s="69"/>
      <c r="T72" s="69"/>
    </row>
    <row customHeight="1" ht="24.95" r="73" spans="1:25" x14ac:dyDescent="0.35">
      <c r="B73" s="407"/>
      <c r="C73" s="186"/>
      <c r="D73" s="188"/>
      <c r="E73" s="188"/>
      <c r="F73" s="188"/>
      <c r="G73" s="188"/>
      <c r="H73" s="408"/>
      <c r="I73" s="188"/>
      <c r="J73" s="188"/>
      <c r="K73" s="188"/>
      <c r="L73" s="188"/>
      <c r="M73" s="408"/>
      <c r="N73" s="410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  <mergeCell ref="B54:B57"/>
    <mergeCell ref="H54:H57"/>
    <mergeCell ref="M54:M57"/>
    <mergeCell ref="N54:N57"/>
    <mergeCell ref="B58:B61"/>
    <mergeCell ref="H58:H61"/>
    <mergeCell ref="M58:M61"/>
    <mergeCell ref="N58:N61"/>
    <mergeCell ref="B46:B49"/>
    <mergeCell ref="H46:H49"/>
    <mergeCell ref="M46:M49"/>
    <mergeCell ref="N46:N49"/>
    <mergeCell ref="B50:B53"/>
    <mergeCell ref="H50:H53"/>
    <mergeCell ref="M50:M53"/>
    <mergeCell ref="N50:N53"/>
    <mergeCell ref="D40:H40"/>
    <mergeCell ref="I40:L40"/>
    <mergeCell ref="B42:B45"/>
    <mergeCell ref="H42:H45"/>
    <mergeCell ref="M42:M45"/>
    <mergeCell ref="N42:N45"/>
    <mergeCell ref="R21:R24"/>
    <mergeCell ref="S21:S24"/>
    <mergeCell ref="T21:T24"/>
    <mergeCell ref="U21:U24"/>
    <mergeCell ref="O21:O24"/>
    <mergeCell ref="P21:P24"/>
    <mergeCell ref="Q21:Q24"/>
    <mergeCell ref="A23:A24"/>
    <mergeCell ref="H27:L27"/>
    <mergeCell ref="B21:B24"/>
    <mergeCell ref="M21:M24"/>
    <mergeCell ref="N21:N24"/>
    <mergeCell ref="Q17:Q20"/>
    <mergeCell ref="R17:R20"/>
    <mergeCell ref="S17:S20"/>
    <mergeCell ref="T17:T20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434"/>
  <sheetViews>
    <sheetView tabSelected="1" topLeftCell="A36" workbookViewId="0" zoomScale="50" zoomScaleNormal="50">
      <selection activeCell="B38" sqref="B38"/>
    </sheetView>
  </sheetViews>
  <sheetFormatPr defaultColWidth="8.85546875" defaultRowHeight="21" x14ac:dyDescent="0.35"/>
  <cols>
    <col min="1" max="1" customWidth="true" style="22" width="29.5703125" collapsed="true"/>
    <col min="2" max="2" customWidth="true" style="22" width="33.5703125" collapsed="true"/>
    <col min="3" max="3" customWidth="true" style="22" width="25.0" collapsed="true"/>
    <col min="4" max="4" customWidth="true" style="22" width="36.140625" collapsed="true"/>
    <col min="5" max="5" customWidth="true" style="22" width="30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3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20.140625" collapsed="true"/>
    <col min="13" max="13" customWidth="true" style="22" width="23.85546875" collapsed="true"/>
    <col min="14" max="14" customWidth="true" style="22" width="24.42578125" collapsed="true"/>
    <col min="15" max="15" customWidth="true" style="22" width="15.85546875" collapsed="true"/>
    <col min="16" max="16" customWidth="true" style="22" width="17.85546875" collapsed="true"/>
    <col min="17" max="17" customWidth="true" style="22" width="23.5703125" collapsed="true"/>
    <col min="18" max="18" customWidth="true" style="22" width="23.0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25.28515625" collapsed="true"/>
    <col min="27" max="27" customWidth="true" style="22" width="30.140625" collapsed="true"/>
    <col min="28" max="28" customWidth="true" style="22" width="33.28515625" collapsed="true"/>
    <col min="29" max="29" customWidth="true" style="22" width="19.42578125" collapsed="true"/>
    <col min="30" max="30" style="22" width="8.85546875" collapsed="true"/>
    <col min="31" max="31" customWidth="true" style="22" width="32.140625" collapsed="true"/>
    <col min="32" max="32" customWidth="true" style="22" width="23.85546875" collapsed="true"/>
    <col min="33" max="33" customWidth="true" style="22" width="21.0" collapsed="true"/>
    <col min="34" max="34" customWidth="true" style="22" width="18.7109375" collapsed="true"/>
    <col min="35" max="35" customWidth="true" style="22" width="20.0" collapsed="true"/>
    <col min="36" max="36" customWidth="true" style="22" width="19.42578125" collapsed="true"/>
    <col min="37" max="37" customWidth="true" style="22" width="13.42578125" collapsed="true"/>
    <col min="38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customHeight="1" ht="36.75" r="6" spans="1:47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customHeight="1" ht="24.95" r="9" spans="1:47" x14ac:dyDescent="0.35">
      <c r="A9" s="39"/>
      <c r="B9" s="378"/>
      <c r="C9" s="40"/>
      <c r="D9" s="40"/>
      <c r="E9" s="40"/>
      <c r="F9" s="40"/>
      <c r="G9" s="40"/>
      <c r="H9" s="41"/>
      <c r="I9" s="36"/>
      <c r="J9" s="36"/>
      <c r="K9" s="36"/>
      <c r="L9" s="42"/>
      <c r="M9" s="369"/>
      <c r="N9" s="381"/>
      <c r="O9" s="369"/>
      <c r="P9" s="369"/>
      <c r="Q9" s="369"/>
      <c r="R9" s="369"/>
      <c r="S9" s="369"/>
      <c r="T9" s="384"/>
      <c r="U9" s="369"/>
      <c r="V9" s="41"/>
      <c r="W9" s="36"/>
      <c r="X9" s="36"/>
      <c r="AJ9" s="46"/>
      <c r="AK9" s="46"/>
      <c r="AS9" s="63"/>
    </row>
    <row customHeight="1" ht="24.95" r="10" spans="1:47" x14ac:dyDescent="0.35">
      <c r="A10" s="40"/>
      <c r="B10" s="37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customHeight="1" ht="24.95" r="11" spans="1:47" x14ac:dyDescent="0.35">
      <c r="A11" s="369"/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/>
      <c r="AK11" s="61"/>
      <c r="AT11" s="65"/>
      <c r="AU11" s="65"/>
    </row>
    <row customHeight="1" ht="24.95" r="12" spans="1:47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/>
    </row>
    <row customHeight="1" ht="24.95" r="13" spans="1:47" x14ac:dyDescent="0.35">
      <c r="A13" s="43"/>
      <c r="B13" s="37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69"/>
      <c r="N13" s="381"/>
      <c r="O13" s="369"/>
      <c r="P13" s="369"/>
      <c r="Q13" s="369"/>
      <c r="R13" s="369"/>
      <c r="S13" s="369"/>
      <c r="T13" s="384"/>
      <c r="U13" s="369"/>
      <c r="V13" s="41"/>
      <c r="W13" s="36"/>
      <c r="X13" s="36"/>
      <c r="AS13" s="69"/>
      <c r="AT13" s="68"/>
    </row>
    <row customHeight="1" ht="24.95" r="14" spans="1:47" x14ac:dyDescent="0.35">
      <c r="A14" s="44"/>
      <c r="B14" s="37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customHeight="1" ht="24.95" r="15" spans="1:47" x14ac:dyDescent="0.35">
      <c r="A15" s="387"/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/>
      <c r="AT15" s="46"/>
    </row>
    <row customHeight="1" ht="24.95" r="16" spans="1:47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customHeight="1" ht="24.95" r="17" spans="1:46" x14ac:dyDescent="0.35">
      <c r="A17" s="39"/>
      <c r="B17" s="37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69"/>
      <c r="N17" s="381"/>
      <c r="O17" s="369"/>
      <c r="P17" s="369"/>
      <c r="Q17" s="369"/>
      <c r="R17" s="369"/>
      <c r="S17" s="369"/>
      <c r="T17" s="384"/>
      <c r="U17" s="369"/>
      <c r="V17" s="41"/>
      <c r="W17" s="36"/>
      <c r="X17" s="36"/>
      <c r="AS17" s="64"/>
      <c r="AT17" s="64"/>
    </row>
    <row customHeight="1" ht="24.95" r="18" spans="1:46" x14ac:dyDescent="0.35">
      <c r="A18" s="40"/>
      <c r="B18" s="37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customHeight="1" ht="24.95" r="19" spans="1:46" x14ac:dyDescent="0.35">
      <c r="A19" s="369"/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customHeight="1" ht="24.95" r="20" spans="1:46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customHeight="1" ht="24.95" r="21" spans="1:46" x14ac:dyDescent="0.35">
      <c r="A21" s="39"/>
      <c r="B21" s="37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69"/>
      <c r="N21" s="381"/>
      <c r="O21" s="369"/>
      <c r="P21" s="369"/>
      <c r="Q21" s="369"/>
      <c r="R21" s="369"/>
      <c r="S21" s="369"/>
      <c r="T21" s="384"/>
      <c r="U21" s="369"/>
      <c r="V21" s="41"/>
      <c r="W21" s="36"/>
      <c r="X21" s="36"/>
    </row>
    <row customHeight="1" ht="24.95" r="22" spans="1:46" x14ac:dyDescent="0.35">
      <c r="A22" s="40"/>
      <c r="B22" s="37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customHeight="1" ht="24.95" r="23" spans="1:46" x14ac:dyDescent="0.35">
      <c r="A23" s="389"/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customHeight="1" ht="24.95" r="24" spans="1:46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G27" s="46"/>
      <c r="H27" s="315"/>
      <c r="I27" s="315"/>
      <c r="J27" s="315"/>
      <c r="K27" s="315"/>
      <c r="L27" s="315"/>
      <c r="M27" s="69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312"/>
      <c r="K28" s="53"/>
      <c r="L28" s="53"/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G29" s="46"/>
      <c r="H29" s="313"/>
      <c r="I29" s="59"/>
      <c r="J29" s="69"/>
      <c r="K29" s="311"/>
      <c r="L29" s="59"/>
      <c r="M29" s="59"/>
      <c r="N29" s="59"/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G31" s="46"/>
      <c r="H31" s="314"/>
      <c r="I31" s="46"/>
      <c r="J31" s="59"/>
      <c r="K31" s="311"/>
      <c r="L31" s="59"/>
      <c r="M31" s="59"/>
      <c r="N31" s="62"/>
    </row>
    <row customHeight="1" ht="24.95" r="32" spans="1:46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customHeight="1" ht="24.95" r="33" spans="1:41" x14ac:dyDescent="0.35">
      <c r="A33" s="46"/>
      <c r="B33" s="53"/>
      <c r="C33" s="127"/>
      <c r="D33" s="46"/>
      <c r="E33" s="46"/>
      <c r="F33" s="46"/>
      <c r="G33" s="46"/>
      <c r="H33" s="314"/>
      <c r="I33" s="46"/>
      <c r="J33" s="311"/>
      <c r="K33" s="311"/>
      <c r="L33" s="59"/>
      <c r="M33" s="59"/>
      <c r="N33" s="59"/>
    </row>
    <row customHeight="1" ht="24.95" r="34" spans="1:4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customHeight="1" ht="24.95" r="35" spans="1:41" x14ac:dyDescent="0.35">
      <c r="A35" s="46"/>
      <c r="B35" s="46"/>
      <c r="C35" s="46"/>
      <c r="D35" s="46"/>
      <c r="E35" s="46"/>
      <c r="F35" s="46"/>
      <c r="G35" s="46"/>
      <c r="H35" s="314"/>
      <c r="I35" s="46"/>
      <c r="J35" s="59"/>
      <c r="K35" s="311"/>
      <c r="L35" s="311"/>
      <c r="M35" s="46"/>
    </row>
    <row r="36" spans="1:41" x14ac:dyDescent="0.35">
      <c r="B36" s="46"/>
      <c r="C36" s="66"/>
      <c r="D36" s="66"/>
      <c r="E36" s="23"/>
    </row>
    <row customHeight="1" ht="25.5" r="37" spans="1:4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1" x14ac:dyDescent="0.35">
      <c r="A38" s="428" t="s">
        <v>246</v>
      </c>
    </row>
    <row customHeight="1" ht="49.5" r="39" spans="1:41" x14ac:dyDescent="0.4">
      <c r="A39" s="368" t="s">
        <v>242</v>
      </c>
      <c r="B39" s="368" t="s">
        <v>241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customHeight="1" ht="50.25" r="40" spans="1:41" x14ac:dyDescent="0.5">
      <c r="A40" s="366" t="s">
        <v>243</v>
      </c>
      <c r="B40" s="367" t="s">
        <v>240</v>
      </c>
      <c r="D40" s="104"/>
      <c r="E40" s="105"/>
      <c r="F40" s="414" t="s">
        <v>4</v>
      </c>
      <c r="G40" s="415"/>
      <c r="H40" s="415"/>
      <c r="I40" s="416"/>
      <c r="J40" s="417" t="s">
        <v>5</v>
      </c>
      <c r="K40" s="418"/>
      <c r="L40" s="418"/>
      <c r="M40" s="419"/>
      <c r="N40" s="118" t="s">
        <v>48</v>
      </c>
      <c r="P40" s="227"/>
      <c r="Q40" s="413" t="s">
        <v>234</v>
      </c>
      <c r="R40" s="413"/>
      <c r="S40" s="413"/>
      <c r="T40" s="413"/>
      <c r="U40" s="413"/>
      <c r="V40" s="413"/>
      <c r="W40" s="413"/>
      <c r="X40" s="413"/>
      <c r="Y40" s="413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customHeight="1" ht="75.75" r="41" spans="1:41" x14ac:dyDescent="0.4">
      <c r="A41" s="365" t="s">
        <v>7</v>
      </c>
      <c r="B41" s="365" t="s">
        <v>217</v>
      </c>
      <c r="D41" s="253" t="s">
        <v>235</v>
      </c>
      <c r="E41" s="254" t="s">
        <v>124</v>
      </c>
      <c r="F41" s="254" t="s">
        <v>119</v>
      </c>
      <c r="G41" s="254" t="s">
        <v>125</v>
      </c>
      <c r="H41" s="254" t="s">
        <v>126</v>
      </c>
      <c r="I41" s="254" t="s">
        <v>127</v>
      </c>
      <c r="J41" s="256" t="s">
        <v>119</v>
      </c>
      <c r="K41" s="256" t="s">
        <v>125</v>
      </c>
      <c r="L41" s="256" t="s">
        <v>126</v>
      </c>
      <c r="M41" s="257" t="s">
        <v>127</v>
      </c>
      <c r="N41" s="255" t="s">
        <v>128</v>
      </c>
      <c r="P41" s="230"/>
      <c r="Q41" s="240" t="s">
        <v>227</v>
      </c>
      <c r="R41" s="241" t="s">
        <v>184</v>
      </c>
      <c r="S41" s="241" t="s">
        <v>228</v>
      </c>
      <c r="T41" s="241" t="s">
        <v>84</v>
      </c>
      <c r="U41" s="241" t="s">
        <v>205</v>
      </c>
      <c r="V41" s="241" t="s">
        <v>229</v>
      </c>
      <c r="W41" s="241" t="s">
        <v>231</v>
      </c>
      <c r="X41" s="241" t="s">
        <v>232</v>
      </c>
      <c r="Y41" s="241" t="s">
        <v>233</v>
      </c>
      <c r="Z41" s="245" t="s">
        <v>191</v>
      </c>
      <c r="AA41" s="245" t="s">
        <v>192</v>
      </c>
      <c r="AB41" s="245" t="s">
        <v>230</v>
      </c>
      <c r="AC41" s="285" t="s">
        <v>48</v>
      </c>
      <c r="AD41" s="23"/>
      <c r="AE41" s="240" t="s">
        <v>227</v>
      </c>
      <c r="AF41" s="241" t="s">
        <v>237</v>
      </c>
      <c r="AG41" s="241" t="s">
        <v>229</v>
      </c>
      <c r="AH41" s="253" t="s">
        <v>238</v>
      </c>
      <c r="AI41" s="316" t="s">
        <v>239</v>
      </c>
      <c r="AJ41" s="317" t="s">
        <v>48</v>
      </c>
      <c r="AK41" s="226"/>
      <c r="AL41" s="23"/>
      <c r="AM41" s="23"/>
      <c r="AN41" s="225"/>
      <c r="AO41" s="23"/>
    </row>
    <row customHeight="1" ht="24.95" r="42" spans="1:41" x14ac:dyDescent="0.4">
      <c r="A42" s="310">
        <v>1</v>
      </c>
      <c r="B42" s="310" t="s">
        <v>244</v>
      </c>
      <c r="D42" s="34" t="s">
        <v>247</v>
      </c>
      <c r="E42" s="34" t="s">
        <v>245</v>
      </c>
      <c r="F42" s="286" t="n">
        <v>0.035000001662410796</v>
      </c>
      <c r="G42" s="286" t="n">
        <v>8.750000415602699E-4</v>
      </c>
      <c r="H42" s="287" t="n">
        <v>437.50002078013495</v>
      </c>
      <c r="I42" s="287" t="n">
        <v>19.886364580915224</v>
      </c>
      <c r="J42" s="287" t="n">
        <v>0.03500000014901161</v>
      </c>
      <c r="K42" s="286" t="n">
        <v>8.750000270083547E-4</v>
      </c>
      <c r="L42" s="286" t="n">
        <v>437.5</v>
      </c>
      <c r="M42" s="287" t="n">
        <v>19.886363983154297</v>
      </c>
      <c r="N42" s="429" t="s">
        <v>56</v>
      </c>
      <c r="O42" s="64"/>
      <c r="P42" s="232"/>
      <c r="Q42" s="246" t="s">
        <v>247</v>
      </c>
      <c r="R42" s="247" t="s">
        <v>248</v>
      </c>
      <c r="S42" s="247" t="n">
        <v>11.0</v>
      </c>
      <c r="T42" s="247" t="n">
        <v>60.0</v>
      </c>
      <c r="U42" s="247" t="n">
        <v>40.0</v>
      </c>
      <c r="V42" s="247" t="n">
        <v>20.0</v>
      </c>
      <c r="W42" s="247" t="n">
        <v>1193.1818389892578</v>
      </c>
      <c r="X42" s="247" t="n">
        <v>29.829545974731445</v>
      </c>
      <c r="Y42" s="248" t="n">
        <v>0.0109375</v>
      </c>
      <c r="Z42" s="247" t="n">
        <v>1193.1817626953125</v>
      </c>
      <c r="AA42" s="247" t="n">
        <v>29.829545974731445</v>
      </c>
      <c r="AB42" s="282" t="n">
        <v>0.010937499813735485</v>
      </c>
      <c r="AC42" s="430" t="s">
        <v>56</v>
      </c>
      <c r="AD42" s="64"/>
      <c r="AE42" s="50"/>
      <c r="AF42" s="50"/>
      <c r="AG42" s="50"/>
      <c r="AH42" s="50"/>
      <c r="AI42" s="50"/>
      <c r="AJ42" s="333"/>
      <c r="AK42" s="226"/>
      <c r="AL42" s="23"/>
      <c r="AM42" s="23"/>
      <c r="AN42" s="225"/>
      <c r="AO42" s="23"/>
    </row>
    <row customHeight="1" ht="24.95" r="43" spans="1:41" x14ac:dyDescent="0.4">
      <c r="A43" s="310">
        <v>2</v>
      </c>
      <c r="B43" s="310" t="s">
        <v>245</v>
      </c>
      <c r="D43" s="34" t="s">
        <v>250</v>
      </c>
      <c r="E43" s="34" t="s">
        <v>244</v>
      </c>
      <c r="F43" s="287" t="n">
        <v>0.035000001662410796</v>
      </c>
      <c r="G43" s="286" t="n">
        <v>8.750000415602699E-4</v>
      </c>
      <c r="H43" s="287" t="n">
        <v>437.50002078013495</v>
      </c>
      <c r="I43" s="288" t="n">
        <v>19.886364580915224</v>
      </c>
      <c r="J43" s="287" t="n">
        <v>0.03500000014901161</v>
      </c>
      <c r="K43" s="286" t="n">
        <v>8.750000270083547E-4</v>
      </c>
      <c r="L43" s="286" t="n">
        <v>437.5</v>
      </c>
      <c r="M43" s="288" t="n">
        <v>19.886363983154297</v>
      </c>
      <c r="N43" s="432" t="s">
        <v>56</v>
      </c>
      <c r="O43" s="64"/>
      <c r="P43" s="232"/>
      <c r="Q43" s="246" t="s">
        <v>247</v>
      </c>
      <c r="R43" s="247" t="s">
        <v>249</v>
      </c>
      <c r="S43" s="247" t="n">
        <v>11.0</v>
      </c>
      <c r="T43" s="247" t="n">
        <v>60.0</v>
      </c>
      <c r="U43" s="247" t="n">
        <v>40.0</v>
      </c>
      <c r="V43" s="247" t="n">
        <v>20.0</v>
      </c>
      <c r="W43" s="247" t="n">
        <v>1193.1818389892578</v>
      </c>
      <c r="X43" s="247" t="n">
        <v>29.829545974731445</v>
      </c>
      <c r="Y43" s="248" t="n">
        <v>0.0109375</v>
      </c>
      <c r="Z43" s="247" t="n">
        <v>1193.1817626953125</v>
      </c>
      <c r="AA43" s="247" t="n">
        <v>29.829545974731445</v>
      </c>
      <c r="AB43" s="282" t="n">
        <v>0.010937499813735485</v>
      </c>
      <c r="AC43" s="431" t="s">
        <v>56</v>
      </c>
      <c r="AD43" s="64"/>
      <c r="AE43" s="50"/>
      <c r="AF43" s="50"/>
      <c r="AG43" s="50"/>
      <c r="AH43" s="50"/>
      <c r="AI43" s="50"/>
      <c r="AJ43" s="334"/>
      <c r="AK43" s="226"/>
      <c r="AL43" s="23"/>
      <c r="AM43" s="23"/>
      <c r="AN43" s="225"/>
      <c r="AO43" s="23"/>
    </row>
    <row customHeight="1" ht="24.95" r="44" spans="1:41" x14ac:dyDescent="0.4">
      <c r="A44" s="310">
        <v>3</v>
      </c>
      <c r="B44" s="310"/>
      <c r="D44" s="34"/>
      <c r="E44" s="34"/>
      <c r="F44" s="286"/>
      <c r="G44" s="286"/>
      <c r="H44" s="287"/>
      <c r="I44" s="287"/>
      <c r="J44" s="287"/>
      <c r="K44" s="286"/>
      <c r="L44" s="286"/>
      <c r="M44" s="287"/>
      <c r="N44" s="307"/>
      <c r="O44" s="64"/>
      <c r="P44" s="232"/>
      <c r="Q44" s="246"/>
      <c r="R44" s="247"/>
      <c r="S44" s="247"/>
      <c r="T44" s="247"/>
      <c r="U44" s="247"/>
      <c r="V44" s="247"/>
      <c r="W44" s="247"/>
      <c r="X44" s="247"/>
      <c r="Y44" s="248"/>
      <c r="Z44" s="247"/>
      <c r="AA44" s="247"/>
      <c r="AB44" s="282"/>
      <c r="AC44" s="349"/>
      <c r="AD44" s="64"/>
      <c r="AE44" s="50"/>
      <c r="AF44" s="50"/>
      <c r="AG44" s="50"/>
      <c r="AH44" s="50"/>
      <c r="AI44" s="50"/>
      <c r="AJ44" s="318"/>
      <c r="AK44" s="226"/>
      <c r="AL44" s="23"/>
      <c r="AM44" s="23"/>
      <c r="AN44" s="225"/>
      <c r="AO44" s="23"/>
    </row>
    <row customHeight="1" ht="24.95" r="45" spans="1:41" x14ac:dyDescent="0.4">
      <c r="A45" s="310">
        <v>4</v>
      </c>
      <c r="B45" s="310"/>
      <c r="D45" s="34"/>
      <c r="E45" s="34"/>
      <c r="F45" s="286"/>
      <c r="G45" s="286"/>
      <c r="H45" s="287"/>
      <c r="I45" s="287"/>
      <c r="J45" s="287"/>
      <c r="K45" s="286"/>
      <c r="L45" s="286"/>
      <c r="M45" s="287"/>
      <c r="N45" s="307"/>
      <c r="O45" s="64"/>
      <c r="P45" s="232"/>
      <c r="Q45" s="246" t="s">
        <v>250</v>
      </c>
      <c r="R45" s="247" t="s">
        <v>248</v>
      </c>
      <c r="S45" s="247" t="n">
        <v>11.0</v>
      </c>
      <c r="T45" s="247" t="n">
        <v>60.0</v>
      </c>
      <c r="U45" s="247" t="n">
        <v>40.0</v>
      </c>
      <c r="V45" s="247" t="n">
        <v>20.0</v>
      </c>
      <c r="W45" s="247" t="n">
        <v>1193.1818389892578</v>
      </c>
      <c r="X45" s="247" t="n">
        <v>29.829545974731445</v>
      </c>
      <c r="Y45" s="248" t="n">
        <v>0.0109375</v>
      </c>
      <c r="Z45" s="247" t="n">
        <v>1193.1817626953125</v>
      </c>
      <c r="AA45" s="247" t="n">
        <v>29.829545974731445</v>
      </c>
      <c r="AB45" s="282" t="n">
        <v>0.010937499813735485</v>
      </c>
      <c r="AC45" s="433" t="s">
        <v>56</v>
      </c>
      <c r="AD45" s="64"/>
      <c r="AE45" s="50"/>
      <c r="AF45" s="50"/>
      <c r="AG45" s="50"/>
      <c r="AH45" s="50"/>
      <c r="AI45" s="50"/>
      <c r="AJ45" s="336"/>
      <c r="AK45" s="226"/>
      <c r="AL45" s="23"/>
      <c r="AM45" s="23"/>
      <c r="AN45" s="225"/>
      <c r="AO45" s="23"/>
    </row>
    <row customHeight="1" ht="24.95" r="46" spans="1:41" x14ac:dyDescent="0.4">
      <c r="A46" s="310"/>
      <c r="B46" s="310"/>
      <c r="D46" s="34"/>
      <c r="E46" s="34"/>
      <c r="F46" s="286"/>
      <c r="G46" s="286"/>
      <c r="H46" s="287"/>
      <c r="I46" s="287"/>
      <c r="J46" s="287"/>
      <c r="K46" s="286"/>
      <c r="L46" s="286"/>
      <c r="M46" s="287"/>
      <c r="N46" s="335"/>
      <c r="O46" s="64"/>
      <c r="P46" s="232"/>
      <c r="Q46" s="246" t="s">
        <v>250</v>
      </c>
      <c r="R46" s="247" t="s">
        <v>249</v>
      </c>
      <c r="S46" s="247" t="n">
        <v>11.0</v>
      </c>
      <c r="T46" s="247" t="n">
        <v>60.0</v>
      </c>
      <c r="U46" s="247" t="n">
        <v>40.0</v>
      </c>
      <c r="V46" s="247" t="n">
        <v>20.0</v>
      </c>
      <c r="W46" s="247" t="n">
        <v>1193.1818389892578</v>
      </c>
      <c r="X46" s="247" t="n">
        <v>29.829545974731445</v>
      </c>
      <c r="Y46" s="248" t="n">
        <v>0.0109375</v>
      </c>
      <c r="Z46" s="247" t="n">
        <v>1193.1817626953125</v>
      </c>
      <c r="AA46" s="247" t="n">
        <v>29.829545974731445</v>
      </c>
      <c r="AB46" s="282" t="n">
        <v>0.010937499813735485</v>
      </c>
      <c r="AC46" s="434" t="s">
        <v>56</v>
      </c>
      <c r="AD46" s="64"/>
      <c r="AE46" s="50"/>
      <c r="AF46" s="50"/>
      <c r="AG46" s="50"/>
      <c r="AH46" s="50"/>
      <c r="AI46" s="50"/>
      <c r="AJ46" s="337"/>
      <c r="AK46" s="226"/>
      <c r="AL46" s="23"/>
      <c r="AM46" s="23"/>
      <c r="AN46" s="225"/>
      <c r="AO46" s="23"/>
    </row>
    <row customHeight="1" ht="24.95" r="47" spans="1:41" x14ac:dyDescent="0.4">
      <c r="A47" s="310"/>
      <c r="B47" s="310"/>
      <c r="D47" s="34"/>
      <c r="E47" s="34"/>
      <c r="F47" s="286"/>
      <c r="G47" s="286"/>
      <c r="H47" s="286"/>
      <c r="I47" s="286"/>
      <c r="J47" s="287"/>
      <c r="K47" s="286"/>
      <c r="L47" s="286"/>
      <c r="M47" s="286"/>
      <c r="N47" s="308"/>
      <c r="P47" s="218"/>
      <c r="Q47" s="244" t="s">
        <v>250</v>
      </c>
      <c r="R47" s="248" t="s">
        <v>251</v>
      </c>
      <c r="S47" s="249" t="n">
        <v>10000.0</v>
      </c>
      <c r="T47" s="249" t="n">
        <v>60.0</v>
      </c>
      <c r="U47" s="247" t="n">
        <v>40.0</v>
      </c>
      <c r="V47" s="247" t="n">
        <v>20.0</v>
      </c>
      <c r="W47" s="248" t="n">
        <v>1193.1818389892578</v>
      </c>
      <c r="X47" s="248" t="n">
        <v>29.829545974731445</v>
      </c>
      <c r="Y47" s="248" t="n">
        <v>9.94318203125</v>
      </c>
      <c r="Z47" s="248" t="n">
        <v>1193.1817626953125</v>
      </c>
      <c r="AA47" s="248" t="n">
        <v>29.829545974731445</v>
      </c>
      <c r="AB47" s="283" t="n">
        <v>9.943181991577148</v>
      </c>
      <c r="AC47" s="435" t="s">
        <v>56</v>
      </c>
      <c r="AD47" s="23"/>
      <c r="AE47" s="72"/>
      <c r="AF47" s="36"/>
      <c r="AG47" s="50"/>
      <c r="AH47" s="50"/>
      <c r="AI47" s="36"/>
      <c r="AJ47" s="319"/>
      <c r="AK47" s="226"/>
      <c r="AL47" s="23"/>
      <c r="AM47" s="23"/>
      <c r="AN47" s="225"/>
      <c r="AO47" s="23"/>
    </row>
    <row customHeight="1" ht="24.95" r="48" spans="1:41" x14ac:dyDescent="0.4">
      <c r="A48" s="310"/>
      <c r="B48" s="310"/>
      <c r="D48" s="34"/>
      <c r="E48" s="34"/>
      <c r="F48" s="286"/>
      <c r="G48" s="286"/>
      <c r="H48" s="286"/>
      <c r="I48" s="286"/>
      <c r="J48" s="287"/>
      <c r="K48" s="286"/>
      <c r="L48" s="286"/>
      <c r="M48" s="286"/>
      <c r="N48" s="308"/>
      <c r="P48" s="218"/>
      <c r="Q48" s="244"/>
      <c r="R48" s="248"/>
      <c r="S48" s="249"/>
      <c r="T48" s="249"/>
      <c r="U48" s="247"/>
      <c r="V48" s="247"/>
      <c r="W48" s="248"/>
      <c r="X48" s="248"/>
      <c r="Y48" s="248"/>
      <c r="Z48" s="248"/>
      <c r="AA48" s="248"/>
      <c r="AB48" s="283"/>
      <c r="AC48" s="352"/>
      <c r="AD48" s="23"/>
      <c r="AE48" s="72"/>
      <c r="AF48" s="36"/>
      <c r="AG48" s="50"/>
      <c r="AH48" s="50"/>
      <c r="AI48" s="36"/>
      <c r="AJ48" s="339"/>
      <c r="AK48" s="226"/>
      <c r="AL48" s="23"/>
      <c r="AM48" s="23"/>
      <c r="AN48" s="225"/>
      <c r="AO48" s="23"/>
    </row>
    <row customHeight="1" ht="24.95" r="49" spans="1:41" x14ac:dyDescent="0.4">
      <c r="A49" s="310"/>
      <c r="B49" s="310"/>
      <c r="D49" s="34"/>
      <c r="E49" s="34"/>
      <c r="F49" s="286"/>
      <c r="G49" s="286"/>
      <c r="H49" s="286"/>
      <c r="I49" s="286"/>
      <c r="J49" s="287"/>
      <c r="K49" s="286"/>
      <c r="L49" s="286"/>
      <c r="M49" s="286"/>
      <c r="N49" s="338"/>
      <c r="P49" s="218"/>
      <c r="Q49" s="244"/>
      <c r="R49" s="248"/>
      <c r="S49" s="249"/>
      <c r="T49" s="249"/>
      <c r="U49" s="247"/>
      <c r="V49" s="247"/>
      <c r="W49" s="248"/>
      <c r="X49" s="248"/>
      <c r="Y49" s="248"/>
      <c r="Z49" s="248"/>
      <c r="AA49" s="248"/>
      <c r="AB49" s="283"/>
      <c r="AC49" s="353"/>
      <c r="AD49" s="23"/>
      <c r="AE49" s="72"/>
      <c r="AF49" s="36"/>
      <c r="AG49" s="50"/>
      <c r="AH49" s="50"/>
      <c r="AI49" s="36"/>
      <c r="AJ49" s="340"/>
      <c r="AK49" s="226"/>
      <c r="AL49" s="23"/>
      <c r="AM49" s="23"/>
      <c r="AN49" s="225"/>
      <c r="AO49" s="23"/>
    </row>
    <row customHeight="1" ht="24.95" r="50" spans="1:41" x14ac:dyDescent="0.4">
      <c r="A50" s="310"/>
      <c r="B50" s="310"/>
      <c r="D50" s="34"/>
      <c r="E50" s="34"/>
      <c r="F50" s="286"/>
      <c r="G50" s="286"/>
      <c r="H50" s="286"/>
      <c r="I50" s="286"/>
      <c r="J50" s="286"/>
      <c r="K50" s="286"/>
      <c r="L50" s="286"/>
      <c r="M50" s="286"/>
      <c r="N50" s="308"/>
      <c r="P50" s="218"/>
      <c r="Q50" s="244"/>
      <c r="R50" s="248"/>
      <c r="S50" s="249"/>
      <c r="T50" s="249"/>
      <c r="U50" s="247"/>
      <c r="V50" s="247"/>
      <c r="W50" s="248"/>
      <c r="X50" s="247"/>
      <c r="Y50" s="247"/>
      <c r="Z50" s="247"/>
      <c r="AA50" s="247"/>
      <c r="AB50" s="282"/>
      <c r="AC50" s="354"/>
      <c r="AD50" s="46"/>
      <c r="AE50" s="50"/>
      <c r="AF50" s="50"/>
      <c r="AG50" s="50"/>
      <c r="AH50" s="50"/>
      <c r="AI50" s="36"/>
      <c r="AJ50" s="320"/>
      <c r="AK50" s="23"/>
      <c r="AL50" s="23"/>
      <c r="AM50" s="23"/>
      <c r="AN50" s="46"/>
      <c r="AO50" s="23"/>
    </row>
    <row customHeight="1" ht="24.95" r="51" spans="1:41" x14ac:dyDescent="0.4">
      <c r="A51" s="310"/>
      <c r="B51" s="310"/>
      <c r="D51" s="34"/>
      <c r="E51" s="34"/>
      <c r="F51" s="286"/>
      <c r="G51" s="286"/>
      <c r="H51" s="286"/>
      <c r="I51" s="286"/>
      <c r="J51" s="286"/>
      <c r="K51" s="286"/>
      <c r="L51" s="286"/>
      <c r="M51" s="286"/>
      <c r="N51" s="308"/>
      <c r="P51" s="218"/>
      <c r="Q51" s="244"/>
      <c r="R51" s="248"/>
      <c r="S51" s="249"/>
      <c r="T51" s="249"/>
      <c r="U51" s="247"/>
      <c r="V51" s="247"/>
      <c r="W51" s="248"/>
      <c r="X51" s="247"/>
      <c r="Y51" s="247"/>
      <c r="Z51" s="247"/>
      <c r="AA51" s="247"/>
      <c r="AB51" s="282"/>
      <c r="AC51" s="50"/>
      <c r="AD51" s="76"/>
      <c r="AE51" s="50"/>
      <c r="AF51" s="50"/>
      <c r="AG51" s="50"/>
      <c r="AH51" s="50"/>
      <c r="AI51" s="36"/>
      <c r="AJ51" s="342"/>
      <c r="AK51" s="46"/>
      <c r="AL51" s="46"/>
      <c r="AM51" s="46"/>
      <c r="AN51" s="46"/>
      <c r="AO51" s="23"/>
    </row>
    <row customHeight="1" ht="24.95" r="52" spans="1:41" x14ac:dyDescent="0.4">
      <c r="A52" s="310"/>
      <c r="B52" s="310"/>
      <c r="D52" s="34"/>
      <c r="E52" s="34"/>
      <c r="F52" s="286"/>
      <c r="G52" s="286"/>
      <c r="H52" s="286"/>
      <c r="I52" s="286"/>
      <c r="J52" s="286"/>
      <c r="K52" s="286"/>
      <c r="L52" s="286"/>
      <c r="M52" s="286"/>
      <c r="N52" s="308"/>
      <c r="P52" s="218"/>
      <c r="Q52" s="244"/>
      <c r="R52" s="248"/>
      <c r="S52" s="249"/>
      <c r="T52" s="249"/>
      <c r="U52" s="247"/>
      <c r="V52" s="247"/>
      <c r="W52" s="248"/>
      <c r="X52" s="248"/>
      <c r="Y52" s="248"/>
      <c r="Z52" s="248"/>
      <c r="AA52" s="248"/>
      <c r="AB52" s="283"/>
      <c r="AC52" s="355"/>
      <c r="AD52" s="23"/>
      <c r="AE52" s="36"/>
      <c r="AF52" s="36"/>
      <c r="AG52" s="50"/>
      <c r="AH52" s="50"/>
      <c r="AI52" s="36"/>
      <c r="AJ52" s="343"/>
      <c r="AK52" s="23"/>
      <c r="AL52" s="23"/>
      <c r="AM52" s="23"/>
      <c r="AN52" s="225"/>
      <c r="AO52" s="23"/>
    </row>
    <row customHeight="1" ht="24.95" r="53" spans="1:41" x14ac:dyDescent="0.4">
      <c r="A53" s="310"/>
      <c r="B53" s="310"/>
      <c r="D53" s="34"/>
      <c r="E53" s="34"/>
      <c r="F53" s="286"/>
      <c r="G53" s="286"/>
      <c r="H53" s="286"/>
      <c r="I53" s="286"/>
      <c r="J53" s="286"/>
      <c r="K53" s="286"/>
      <c r="L53" s="286"/>
      <c r="M53" s="286"/>
      <c r="N53" s="341"/>
      <c r="P53" s="218"/>
      <c r="Q53" s="244"/>
      <c r="R53" s="248"/>
      <c r="S53" s="249"/>
      <c r="T53" s="249"/>
      <c r="U53" s="247"/>
      <c r="V53" s="247"/>
      <c r="W53" s="248"/>
      <c r="X53" s="248"/>
      <c r="Y53" s="248"/>
      <c r="Z53" s="248"/>
      <c r="AA53" s="248"/>
      <c r="AB53" s="283"/>
      <c r="AC53" s="356"/>
      <c r="AD53" s="23"/>
      <c r="AE53" s="36"/>
      <c r="AF53" s="36"/>
      <c r="AG53" s="50"/>
      <c r="AH53" s="50"/>
      <c r="AI53" s="36"/>
      <c r="AJ53" s="321"/>
      <c r="AK53" s="23"/>
      <c r="AL53" s="23"/>
      <c r="AM53" s="23"/>
      <c r="AN53" s="225"/>
      <c r="AO53" s="23"/>
    </row>
    <row customHeight="1" ht="24.95" r="54" spans="1:41" x14ac:dyDescent="0.4">
      <c r="A54" s="310"/>
      <c r="B54" s="310"/>
      <c r="D54" s="34"/>
      <c r="E54" s="34"/>
      <c r="F54" s="286"/>
      <c r="G54" s="286"/>
      <c r="H54" s="286"/>
      <c r="I54" s="286"/>
      <c r="J54" s="286"/>
      <c r="K54" s="286"/>
      <c r="L54" s="286"/>
      <c r="M54" s="286"/>
      <c r="N54" s="308"/>
      <c r="P54" s="218"/>
      <c r="Q54" s="244"/>
      <c r="R54" s="248"/>
      <c r="S54" s="249"/>
      <c r="T54" s="249"/>
      <c r="U54" s="248"/>
      <c r="V54" s="248"/>
      <c r="W54" s="248"/>
      <c r="X54" s="248"/>
      <c r="Y54" s="248"/>
      <c r="Z54" s="248"/>
      <c r="AA54" s="248"/>
      <c r="AB54" s="283"/>
      <c r="AC54" s="357"/>
      <c r="AD54" s="23"/>
      <c r="AE54" s="36"/>
      <c r="AF54" s="36"/>
      <c r="AG54" s="50"/>
      <c r="AH54" s="50"/>
      <c r="AI54" s="36"/>
      <c r="AJ54" s="345"/>
      <c r="AK54" s="23"/>
      <c r="AL54" s="23"/>
      <c r="AM54" s="23"/>
      <c r="AN54" s="225"/>
      <c r="AO54" s="23"/>
    </row>
    <row customHeight="1" ht="24.95" r="55" spans="1:41" x14ac:dyDescent="0.4">
      <c r="A55" s="310"/>
      <c r="B55" s="310"/>
      <c r="D55" s="34"/>
      <c r="E55" s="34"/>
      <c r="F55" s="286"/>
      <c r="G55" s="286"/>
      <c r="H55" s="286"/>
      <c r="I55" s="286"/>
      <c r="J55" s="286"/>
      <c r="K55" s="286"/>
      <c r="L55" s="286"/>
      <c r="M55" s="286"/>
      <c r="N55" s="308"/>
      <c r="P55" s="218"/>
      <c r="Q55" s="244"/>
      <c r="R55" s="248"/>
      <c r="S55" s="249"/>
      <c r="T55" s="249"/>
      <c r="U55" s="248"/>
      <c r="V55" s="248"/>
      <c r="W55" s="248"/>
      <c r="X55" s="248"/>
      <c r="Y55" s="248"/>
      <c r="Z55" s="248"/>
      <c r="AA55" s="248"/>
      <c r="AB55" s="283"/>
      <c r="AC55" s="358"/>
      <c r="AD55" s="23"/>
      <c r="AE55" s="36"/>
      <c r="AF55" s="36"/>
      <c r="AG55" s="50"/>
      <c r="AH55" s="50"/>
      <c r="AI55" s="36"/>
      <c r="AJ55" s="346"/>
      <c r="AK55" s="23"/>
      <c r="AL55" s="23"/>
      <c r="AM55" s="23"/>
      <c r="AN55" s="225"/>
      <c r="AO55" s="23"/>
    </row>
    <row customHeight="1" ht="24.95" r="56" spans="1:41" x14ac:dyDescent="0.4">
      <c r="A56" s="310"/>
      <c r="B56" s="310"/>
      <c r="D56" s="34"/>
      <c r="E56" s="34"/>
      <c r="F56" s="286"/>
      <c r="G56" s="286"/>
      <c r="H56" s="286"/>
      <c r="I56" s="286"/>
      <c r="J56" s="286"/>
      <c r="K56" s="286"/>
      <c r="L56" s="286"/>
      <c r="M56" s="286"/>
      <c r="N56" s="344"/>
      <c r="P56" s="218"/>
      <c r="Q56" s="244"/>
      <c r="R56" s="248"/>
      <c r="S56" s="249"/>
      <c r="T56" s="249"/>
      <c r="U56" s="248"/>
      <c r="V56" s="248"/>
      <c r="W56" s="248"/>
      <c r="X56" s="248"/>
      <c r="Y56" s="248"/>
      <c r="Z56" s="248"/>
      <c r="AA56" s="248"/>
      <c r="AB56" s="283"/>
      <c r="AC56" s="50"/>
      <c r="AD56" s="23"/>
      <c r="AE56" s="36"/>
      <c r="AF56" s="36"/>
      <c r="AG56" s="50"/>
      <c r="AH56" s="50"/>
      <c r="AI56" s="36"/>
      <c r="AJ56" s="322"/>
      <c r="AK56" s="23"/>
      <c r="AL56" s="23"/>
      <c r="AM56" s="23"/>
      <c r="AN56" s="225"/>
      <c r="AO56" s="23"/>
    </row>
    <row customHeight="1" ht="24.95" r="57" spans="1:41" x14ac:dyDescent="0.4">
      <c r="A57" s="310"/>
      <c r="B57" s="310"/>
      <c r="D57" s="34"/>
      <c r="E57" s="34"/>
      <c r="F57" s="242"/>
      <c r="G57" s="242"/>
      <c r="H57" s="242"/>
      <c r="I57" s="242"/>
      <c r="J57" s="243"/>
      <c r="K57" s="242"/>
      <c r="L57" s="242"/>
      <c r="M57" s="242"/>
      <c r="N57" s="309"/>
      <c r="P57" s="218"/>
      <c r="Q57" s="244"/>
      <c r="R57" s="248"/>
      <c r="S57" s="249"/>
      <c r="T57" s="249"/>
      <c r="U57" s="248"/>
      <c r="V57" s="248"/>
      <c r="W57" s="248"/>
      <c r="X57" s="248"/>
      <c r="Y57" s="248"/>
      <c r="Z57" s="248"/>
      <c r="AA57" s="248"/>
      <c r="AB57" s="283"/>
      <c r="AC57" s="359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customHeight="1" ht="24.95" r="58" spans="1:41" x14ac:dyDescent="0.4">
      <c r="A58" s="310"/>
      <c r="B58" s="310"/>
      <c r="D58" s="34"/>
      <c r="E58" s="34"/>
      <c r="F58" s="242"/>
      <c r="G58" s="242"/>
      <c r="H58" s="242"/>
      <c r="I58" s="242"/>
      <c r="J58" s="243"/>
      <c r="K58" s="242"/>
      <c r="L58" s="242"/>
      <c r="M58" s="242"/>
      <c r="N58" s="309"/>
      <c r="P58" s="218"/>
      <c r="Q58" s="244"/>
      <c r="R58" s="248"/>
      <c r="S58" s="249"/>
      <c r="T58" s="249"/>
      <c r="U58" s="248"/>
      <c r="V58" s="248"/>
      <c r="W58" s="248"/>
      <c r="X58" s="248"/>
      <c r="Y58" s="248"/>
      <c r="Z58" s="248"/>
      <c r="AA58" s="248"/>
      <c r="AB58" s="283"/>
      <c r="AC58" s="360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customHeight="1" ht="24.95" r="59" spans="1:41" x14ac:dyDescent="0.4">
      <c r="A59" s="310"/>
      <c r="B59" s="310"/>
      <c r="D59" s="34"/>
      <c r="E59" s="34"/>
      <c r="F59" s="242"/>
      <c r="G59" s="242"/>
      <c r="H59" s="242"/>
      <c r="I59" s="242"/>
      <c r="J59" s="243"/>
      <c r="K59" s="242"/>
      <c r="L59" s="242"/>
      <c r="M59" s="242"/>
      <c r="N59" s="242"/>
      <c r="P59" s="218"/>
      <c r="Q59" s="244"/>
      <c r="R59" s="248"/>
      <c r="S59" s="249"/>
      <c r="T59" s="249"/>
      <c r="U59" s="248"/>
      <c r="V59" s="248"/>
      <c r="W59" s="248"/>
      <c r="X59" s="248"/>
      <c r="Y59" s="248"/>
      <c r="Z59" s="248"/>
      <c r="AA59" s="248"/>
      <c r="AB59" s="283"/>
      <c r="AC59" s="361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customHeight="1" ht="24.95" r="60" spans="1:41" x14ac:dyDescent="0.4">
      <c r="A60" s="310"/>
      <c r="B60" s="310"/>
      <c r="D60" s="34"/>
      <c r="E60" s="34"/>
      <c r="F60" s="242"/>
      <c r="G60" s="242"/>
      <c r="H60" s="242"/>
      <c r="I60" s="242"/>
      <c r="J60" s="243"/>
      <c r="K60" s="242"/>
      <c r="L60" s="242"/>
      <c r="M60" s="242"/>
      <c r="N60" s="242"/>
      <c r="P60" s="218"/>
      <c r="Q60" s="244"/>
      <c r="R60" s="248"/>
      <c r="S60" s="249"/>
      <c r="T60" s="249"/>
      <c r="U60" s="248"/>
      <c r="V60" s="248"/>
      <c r="W60" s="248"/>
      <c r="X60" s="248"/>
      <c r="Y60" s="248"/>
      <c r="Z60" s="248"/>
      <c r="AA60" s="248"/>
      <c r="AB60" s="283"/>
      <c r="AC60" s="50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customHeight="1" ht="24.95" r="61" spans="1:41" x14ac:dyDescent="0.4">
      <c r="D61" s="34"/>
      <c r="E61" s="34"/>
      <c r="F61" s="242"/>
      <c r="G61" s="242"/>
      <c r="H61" s="242"/>
      <c r="I61" s="242"/>
      <c r="J61" s="243"/>
      <c r="K61" s="242"/>
      <c r="L61" s="242"/>
      <c r="M61" s="242"/>
      <c r="N61" s="242"/>
      <c r="P61" s="218"/>
      <c r="Q61" s="244"/>
      <c r="R61" s="248"/>
      <c r="S61" s="249"/>
      <c r="T61" s="249"/>
      <c r="U61" s="248"/>
      <c r="V61" s="248"/>
      <c r="W61" s="248"/>
      <c r="X61" s="248"/>
      <c r="Y61" s="248"/>
      <c r="Z61" s="248"/>
      <c r="AA61" s="248"/>
      <c r="AB61" s="284"/>
      <c r="AC61" s="362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customHeight="1" ht="24.95" r="62" spans="1:41" x14ac:dyDescent="0.4">
      <c r="D62" s="34"/>
      <c r="E62" s="34"/>
      <c r="F62" s="242"/>
      <c r="G62" s="242"/>
      <c r="H62" s="242"/>
      <c r="I62" s="242"/>
      <c r="J62" s="243"/>
      <c r="K62" s="242"/>
      <c r="L62" s="242"/>
      <c r="M62" s="242"/>
      <c r="N62" s="242"/>
      <c r="P62" s="218"/>
      <c r="Q62" s="244"/>
      <c r="R62" s="248"/>
      <c r="S62" s="249"/>
      <c r="T62" s="249"/>
      <c r="U62" s="248"/>
      <c r="V62" s="248"/>
      <c r="W62" s="248"/>
      <c r="X62" s="248"/>
      <c r="Y62" s="248"/>
      <c r="Z62" s="248"/>
      <c r="AA62" s="248"/>
      <c r="AB62" s="284"/>
      <c r="AC62" s="363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customHeight="1" ht="24.95" r="63" spans="1:41" x14ac:dyDescent="0.4">
      <c r="D63" s="34"/>
      <c r="E63" s="34"/>
      <c r="F63" s="242"/>
      <c r="G63" s="242"/>
      <c r="H63" s="242"/>
      <c r="I63" s="242"/>
      <c r="J63" s="243"/>
      <c r="K63" s="242"/>
      <c r="L63" s="242"/>
      <c r="M63" s="242"/>
      <c r="N63" s="242"/>
      <c r="P63" s="218"/>
      <c r="Q63" s="244"/>
      <c r="R63" s="248"/>
      <c r="S63" s="249"/>
      <c r="T63" s="249"/>
      <c r="U63" s="248"/>
      <c r="V63" s="248"/>
      <c r="W63" s="248"/>
      <c r="X63" s="248"/>
      <c r="Y63" s="248"/>
      <c r="Z63" s="248"/>
      <c r="AA63" s="248"/>
      <c r="AB63" s="284"/>
      <c r="AC63" s="36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customHeight="1" ht="24.95" r="64" spans="1:41" x14ac:dyDescent="0.35">
      <c r="D64" s="34"/>
      <c r="E64" s="34"/>
      <c r="F64" s="242"/>
      <c r="G64" s="242"/>
      <c r="H64" s="242"/>
      <c r="I64" s="242"/>
      <c r="J64" s="243"/>
      <c r="K64" s="242"/>
      <c r="L64" s="242"/>
      <c r="M64" s="242"/>
      <c r="N64" s="242"/>
      <c r="P64" s="218"/>
      <c r="Q64" s="82"/>
      <c r="R64" s="248"/>
      <c r="S64" s="250"/>
      <c r="T64" s="250"/>
      <c r="U64" s="248"/>
      <c r="V64" s="248"/>
      <c r="W64" s="248"/>
      <c r="X64" s="248"/>
      <c r="Y64" s="248"/>
      <c r="Z64" s="248"/>
      <c r="AA64" s="248"/>
      <c r="AB64" s="284"/>
      <c r="AC64" s="36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customHeight="1" ht="24.95" r="65" spans="2:36" x14ac:dyDescent="0.35">
      <c r="D65" s="34"/>
      <c r="E65" s="34"/>
      <c r="F65" s="242"/>
      <c r="G65" s="242"/>
      <c r="H65" s="242"/>
      <c r="I65" s="242"/>
      <c r="J65" s="243"/>
      <c r="K65" s="242"/>
      <c r="L65" s="242"/>
      <c r="M65" s="242"/>
      <c r="N65" s="242"/>
      <c r="P65" s="218"/>
      <c r="Q65" s="82"/>
      <c r="R65" s="248"/>
      <c r="S65" s="250"/>
      <c r="T65" s="250"/>
      <c r="U65" s="248"/>
      <c r="V65" s="248"/>
      <c r="W65" s="248"/>
      <c r="X65" s="248"/>
      <c r="Y65" s="248"/>
      <c r="Z65" s="248"/>
      <c r="AA65" s="248"/>
      <c r="AB65" s="284"/>
      <c r="AC65" s="36"/>
      <c r="AE65" s="36"/>
      <c r="AF65" s="36"/>
      <c r="AG65" s="50"/>
      <c r="AH65" s="50"/>
      <c r="AI65" s="36"/>
      <c r="AJ65" s="36"/>
    </row>
    <row customHeight="1" ht="24.95" r="66" spans="2:36" x14ac:dyDescent="0.35">
      <c r="D66" s="34"/>
      <c r="E66" s="34"/>
      <c r="F66" s="242"/>
      <c r="G66" s="242"/>
      <c r="H66" s="242"/>
      <c r="I66" s="242"/>
      <c r="J66" s="243"/>
      <c r="K66" s="242"/>
      <c r="L66" s="242"/>
      <c r="M66" s="242"/>
      <c r="N66" s="242"/>
      <c r="P66" s="218"/>
      <c r="Q66" s="82"/>
      <c r="R66" s="248"/>
      <c r="S66" s="250"/>
      <c r="T66" s="250"/>
      <c r="U66" s="248"/>
      <c r="V66" s="248"/>
      <c r="W66" s="248"/>
      <c r="X66" s="248"/>
      <c r="Y66" s="248"/>
      <c r="Z66" s="248"/>
      <c r="AA66" s="248"/>
      <c r="AB66" s="284"/>
      <c r="AC66" s="36"/>
      <c r="AE66" s="36"/>
      <c r="AF66" s="36"/>
      <c r="AG66" s="50"/>
      <c r="AH66" s="50"/>
      <c r="AI66" s="36"/>
      <c r="AJ66" s="36"/>
    </row>
    <row customHeight="1" ht="24.95" r="67" spans="2:36" x14ac:dyDescent="0.35">
      <c r="D67" s="34"/>
      <c r="E67" s="34"/>
      <c r="F67" s="242"/>
      <c r="G67" s="242"/>
      <c r="H67" s="242"/>
      <c r="I67" s="242"/>
      <c r="J67" s="243"/>
      <c r="K67" s="242"/>
      <c r="L67" s="242"/>
      <c r="M67" s="242"/>
      <c r="N67" s="242"/>
      <c r="P67" s="218"/>
      <c r="Q67" s="82"/>
      <c r="R67" s="248"/>
      <c r="S67" s="250"/>
      <c r="T67" s="250"/>
      <c r="U67" s="248"/>
      <c r="V67" s="248"/>
      <c r="W67" s="248"/>
      <c r="X67" s="248"/>
      <c r="Y67" s="248"/>
      <c r="Z67" s="248"/>
      <c r="AA67" s="248"/>
      <c r="AB67" s="284"/>
      <c r="AC67" s="36"/>
      <c r="AE67" s="36"/>
      <c r="AF67" s="36"/>
      <c r="AG67" s="50"/>
      <c r="AH67" s="50"/>
      <c r="AI67" s="36"/>
      <c r="AJ67" s="36"/>
    </row>
    <row customHeight="1" ht="24.95" r="68" spans="2:36" x14ac:dyDescent="0.35">
      <c r="D68" s="34"/>
      <c r="E68" s="34"/>
      <c r="F68" s="242"/>
      <c r="G68" s="242"/>
      <c r="H68" s="242"/>
      <c r="I68" s="242"/>
      <c r="J68" s="243"/>
      <c r="K68" s="242"/>
      <c r="L68" s="242"/>
      <c r="M68" s="242"/>
      <c r="N68" s="242"/>
      <c r="P68" s="218"/>
      <c r="Q68" s="82"/>
      <c r="R68" s="248"/>
      <c r="S68" s="250"/>
      <c r="T68" s="250"/>
      <c r="U68" s="248"/>
      <c r="V68" s="248"/>
      <c r="W68" s="248"/>
      <c r="X68" s="248"/>
      <c r="Y68" s="248"/>
      <c r="Z68" s="248"/>
      <c r="AA68" s="248"/>
      <c r="AB68" s="284"/>
      <c r="AC68" s="36"/>
      <c r="AE68" s="36"/>
      <c r="AF68" s="36"/>
      <c r="AG68" s="50"/>
      <c r="AH68" s="50"/>
      <c r="AI68" s="36"/>
      <c r="AJ68" s="36"/>
    </row>
    <row customHeight="1" ht="24.95" r="69" spans="2:36" x14ac:dyDescent="0.35">
      <c r="D69" s="34"/>
      <c r="E69" s="34"/>
      <c r="F69" s="242"/>
      <c r="G69" s="242"/>
      <c r="H69" s="242"/>
      <c r="I69" s="242"/>
      <c r="J69" s="243"/>
      <c r="K69" s="242"/>
      <c r="L69" s="242"/>
      <c r="M69" s="242"/>
      <c r="N69" s="242"/>
      <c r="P69" s="218"/>
      <c r="Q69" s="82"/>
      <c r="R69" s="248"/>
      <c r="S69" s="250"/>
      <c r="T69" s="250"/>
      <c r="U69" s="248"/>
      <c r="V69" s="248"/>
      <c r="W69" s="248"/>
      <c r="X69" s="248"/>
      <c r="Y69" s="248"/>
      <c r="Z69" s="248"/>
      <c r="AA69" s="248"/>
      <c r="AB69" s="284"/>
      <c r="AC69" s="36"/>
      <c r="AE69" s="36"/>
      <c r="AF69" s="36"/>
      <c r="AG69" s="50"/>
      <c r="AH69" s="50"/>
      <c r="AI69" s="36"/>
      <c r="AJ69" s="36"/>
    </row>
    <row customHeight="1" ht="24.95" r="70" spans="2:36" x14ac:dyDescent="0.35">
      <c r="D70" s="34"/>
      <c r="E70" s="34"/>
      <c r="F70" s="242"/>
      <c r="G70" s="242"/>
      <c r="H70" s="242"/>
      <c r="I70" s="242"/>
      <c r="J70" s="243"/>
      <c r="K70" s="242"/>
      <c r="L70" s="242"/>
      <c r="M70" s="242"/>
      <c r="N70" s="242"/>
      <c r="P70" s="218"/>
      <c r="Q70" s="82"/>
      <c r="R70" s="248"/>
      <c r="S70" s="250"/>
      <c r="T70" s="250"/>
      <c r="U70" s="248"/>
      <c r="V70" s="248"/>
      <c r="W70" s="248"/>
      <c r="X70" s="248"/>
      <c r="Y70" s="248"/>
      <c r="Z70" s="248"/>
      <c r="AA70" s="248"/>
      <c r="AB70" s="284"/>
      <c r="AC70" s="36"/>
      <c r="AE70" s="36"/>
      <c r="AF70" s="36"/>
      <c r="AG70" s="50"/>
      <c r="AH70" s="50"/>
      <c r="AI70" s="36"/>
      <c r="AJ70" s="36"/>
    </row>
    <row customHeight="1" ht="24.95" r="71" spans="2:36" x14ac:dyDescent="0.35">
      <c r="D71" s="34"/>
      <c r="E71" s="34"/>
      <c r="F71" s="242"/>
      <c r="G71" s="242"/>
      <c r="H71" s="242"/>
      <c r="I71" s="242"/>
      <c r="J71" s="243"/>
      <c r="K71" s="242"/>
      <c r="L71" s="242"/>
      <c r="M71" s="242"/>
      <c r="N71" s="242"/>
      <c r="P71" s="218"/>
      <c r="Q71" s="82"/>
      <c r="R71" s="248"/>
      <c r="S71" s="250"/>
      <c r="T71" s="250"/>
      <c r="U71" s="248"/>
      <c r="V71" s="248"/>
      <c r="W71" s="248"/>
      <c r="X71" s="248"/>
      <c r="Y71" s="248"/>
      <c r="Z71" s="248"/>
      <c r="AA71" s="248"/>
      <c r="AB71" s="284"/>
      <c r="AC71" s="36"/>
      <c r="AE71" s="36"/>
      <c r="AF71" s="36"/>
      <c r="AG71" s="50"/>
      <c r="AH71" s="50"/>
      <c r="AI71" s="36"/>
      <c r="AJ71" s="36"/>
    </row>
    <row customHeight="1" ht="24.95" r="72" spans="2:36" x14ac:dyDescent="0.35">
      <c r="D72" s="34"/>
      <c r="E72" s="34"/>
      <c r="F72" s="242"/>
      <c r="G72" s="242"/>
      <c r="H72" s="242"/>
      <c r="I72" s="242"/>
      <c r="J72" s="243"/>
      <c r="K72" s="242"/>
      <c r="L72" s="242"/>
      <c r="M72" s="242"/>
      <c r="N72" s="242"/>
      <c r="P72" s="218"/>
      <c r="Q72" s="82"/>
      <c r="R72" s="248"/>
      <c r="S72" s="250"/>
      <c r="T72" s="250"/>
      <c r="U72" s="248"/>
      <c r="V72" s="248"/>
      <c r="W72" s="248"/>
      <c r="X72" s="248"/>
      <c r="Y72" s="248"/>
      <c r="Z72" s="248"/>
      <c r="AA72" s="248"/>
      <c r="AB72" s="284"/>
      <c r="AC72" s="36"/>
      <c r="AE72" s="36"/>
      <c r="AF72" s="36"/>
      <c r="AG72" s="50"/>
      <c r="AH72" s="50"/>
      <c r="AI72" s="36"/>
      <c r="AJ72" s="36"/>
    </row>
    <row customHeight="1" ht="24.95" r="73" spans="2:36" x14ac:dyDescent="0.35">
      <c r="D73" s="34"/>
      <c r="E73" s="34"/>
      <c r="F73" s="242"/>
      <c r="G73" s="242"/>
      <c r="H73" s="242"/>
      <c r="I73" s="242"/>
      <c r="J73" s="243"/>
      <c r="K73" s="242"/>
      <c r="L73" s="242"/>
      <c r="M73" s="242"/>
      <c r="N73" s="242"/>
      <c r="P73" s="218"/>
      <c r="Q73" s="82"/>
      <c r="R73" s="248"/>
      <c r="S73" s="250"/>
      <c r="T73" s="250"/>
      <c r="U73" s="248"/>
      <c r="V73" s="248"/>
      <c r="W73" s="248"/>
      <c r="X73" s="248"/>
      <c r="Y73" s="248"/>
      <c r="Z73" s="248"/>
      <c r="AA73" s="248"/>
      <c r="AB73" s="284"/>
      <c r="AC73" s="36"/>
      <c r="AE73" s="36"/>
      <c r="AF73" s="36"/>
      <c r="AG73" s="50"/>
      <c r="AH73" s="50"/>
      <c r="AI73" s="36"/>
      <c r="AJ73" s="36"/>
    </row>
    <row customHeight="1" ht="24.95" r="74" spans="2:36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248"/>
      <c r="S74" s="250"/>
      <c r="T74" s="250"/>
      <c r="U74" s="248"/>
      <c r="V74" s="248"/>
      <c r="W74" s="248"/>
      <c r="X74" s="248"/>
      <c r="Y74" s="248"/>
      <c r="Z74" s="248"/>
      <c r="AA74" s="248"/>
      <c r="AB74" s="284"/>
      <c r="AC74" s="36"/>
      <c r="AE74" s="36"/>
      <c r="AF74" s="36"/>
      <c r="AG74" s="50"/>
      <c r="AH74" s="50"/>
      <c r="AI74" s="36"/>
      <c r="AJ74" s="36"/>
    </row>
    <row customHeight="1" ht="24.95" r="75" spans="2:36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248"/>
      <c r="S75" s="250"/>
      <c r="T75" s="248"/>
      <c r="U75" s="248"/>
      <c r="V75" s="248"/>
      <c r="W75" s="248"/>
      <c r="X75" s="248"/>
      <c r="Y75" s="248"/>
      <c r="Z75" s="248"/>
      <c r="AA75" s="248"/>
      <c r="AB75" s="284"/>
      <c r="AC75" s="36"/>
      <c r="AE75" s="36"/>
      <c r="AF75" s="36"/>
      <c r="AG75" s="50"/>
      <c r="AH75" s="50"/>
      <c r="AI75" s="36"/>
      <c r="AJ75" s="36"/>
    </row>
    <row customHeight="1" ht="24.95" r="76" spans="2:36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248"/>
      <c r="S76" s="250"/>
      <c r="T76" s="248"/>
      <c r="U76" s="248"/>
      <c r="V76" s="248"/>
      <c r="W76" s="248"/>
      <c r="X76" s="248"/>
      <c r="Y76" s="248"/>
      <c r="Z76" s="248"/>
      <c r="AA76" s="248"/>
      <c r="AB76" s="284"/>
      <c r="AC76" s="36"/>
      <c r="AE76" s="36"/>
      <c r="AF76" s="36"/>
      <c r="AG76" s="50"/>
      <c r="AH76" s="50"/>
      <c r="AI76" s="36"/>
      <c r="AJ76" s="36"/>
    </row>
    <row customHeight="1" ht="24.95" r="77" spans="2:36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248"/>
      <c r="S77" s="250"/>
      <c r="T77" s="248"/>
      <c r="U77" s="248"/>
      <c r="V77" s="248"/>
      <c r="W77" s="248"/>
      <c r="X77" s="248"/>
      <c r="Y77" s="248"/>
      <c r="Z77" s="248"/>
      <c r="AA77" s="248"/>
      <c r="AB77" s="284"/>
      <c r="AC77" s="36"/>
      <c r="AE77" s="36"/>
      <c r="AF77" s="36"/>
      <c r="AG77" s="50"/>
      <c r="AH77" s="50"/>
      <c r="AI77" s="36"/>
      <c r="AJ77" s="36"/>
    </row>
    <row customHeight="1" ht="26.25" r="78" spans="2:36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7"/>
      <c r="R78" s="247"/>
      <c r="S78" s="250"/>
      <c r="T78" s="247"/>
      <c r="U78" s="247"/>
      <c r="V78" s="247"/>
      <c r="W78" s="247"/>
      <c r="X78" s="247"/>
      <c r="Y78" s="247"/>
      <c r="Z78" s="247"/>
      <c r="AA78" s="248"/>
      <c r="AB78" s="284"/>
      <c r="AC78" s="36"/>
      <c r="AE78" s="36"/>
      <c r="AF78" s="36"/>
      <c r="AG78" s="50"/>
      <c r="AH78" s="50"/>
      <c r="AI78" s="36"/>
      <c r="AJ78" s="36"/>
    </row>
    <row customHeight="1" ht="26.25" r="79" spans="2:36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7"/>
      <c r="R79" s="247"/>
      <c r="S79" s="250"/>
      <c r="T79" s="247"/>
      <c r="U79" s="247"/>
      <c r="V79" s="247"/>
      <c r="W79" s="247"/>
      <c r="X79" s="247"/>
      <c r="Y79" s="247"/>
      <c r="Z79" s="247"/>
      <c r="AA79" s="248"/>
      <c r="AB79" s="284"/>
      <c r="AC79" s="36"/>
      <c r="AE79" s="36"/>
      <c r="AF79" s="36"/>
      <c r="AG79" s="50"/>
      <c r="AH79" s="50"/>
      <c r="AI79" s="36"/>
      <c r="AJ79" s="36"/>
    </row>
    <row customHeight="1" ht="26.25" r="80" spans="2:36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4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8"/>
      <c r="AB80" s="284"/>
      <c r="AC80" s="36"/>
      <c r="AE80" s="36"/>
      <c r="AF80" s="36"/>
      <c r="AG80" s="50"/>
      <c r="AH80" s="50"/>
      <c r="AI80" s="36"/>
      <c r="AJ80" s="36"/>
    </row>
    <row customHeight="1" ht="42.75" r="81" spans="2:36" x14ac:dyDescent="0.4">
      <c r="B81" s="215"/>
      <c r="C81" s="215"/>
      <c r="D81" s="100"/>
      <c r="E81" s="101"/>
      <c r="F81" s="101"/>
      <c r="G81" s="289"/>
      <c r="H81" s="289"/>
      <c r="I81" s="289"/>
      <c r="J81" s="289"/>
      <c r="K81" s="289"/>
      <c r="L81" s="289"/>
      <c r="M81" s="119"/>
      <c r="N81" s="50"/>
      <c r="O81" s="215"/>
      <c r="P81" s="235"/>
      <c r="Q81" s="251"/>
      <c r="R81" s="251"/>
      <c r="S81" s="251"/>
      <c r="T81" s="252"/>
      <c r="U81" s="252"/>
      <c r="V81" s="252"/>
      <c r="W81" s="252"/>
      <c r="X81" s="252"/>
      <c r="Y81" s="252"/>
      <c r="Z81" s="244"/>
      <c r="AA81" s="248"/>
      <c r="AB81" s="248"/>
      <c r="AC81" s="36"/>
      <c r="AE81" s="36"/>
      <c r="AF81" s="36"/>
      <c r="AG81" s="50"/>
      <c r="AH81" s="50"/>
      <c r="AI81" s="36"/>
      <c r="AJ81" s="36"/>
    </row>
    <row customHeight="1" ht="26.25" r="82" spans="2:36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90"/>
      <c r="N82" s="50"/>
      <c r="O82" s="53"/>
      <c r="P82" s="238"/>
      <c r="Q82" s="247"/>
      <c r="R82" s="247"/>
      <c r="S82" s="247"/>
      <c r="T82" s="247"/>
      <c r="U82" s="247"/>
      <c r="V82" s="247"/>
      <c r="W82" s="247"/>
      <c r="X82" s="82"/>
      <c r="Y82" s="247"/>
      <c r="Z82" s="258"/>
      <c r="AA82" s="248"/>
      <c r="AB82" s="248"/>
      <c r="AC82" s="36"/>
      <c r="AE82" s="36"/>
      <c r="AF82" s="36"/>
      <c r="AG82" s="50"/>
      <c r="AH82" s="50"/>
      <c r="AI82" s="36"/>
      <c r="AJ82" s="36"/>
    </row>
    <row customHeight="1" ht="26.25" r="83" spans="2:36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91"/>
      <c r="N83" s="50"/>
      <c r="O83" s="53"/>
      <c r="P83" s="229"/>
      <c r="Q83" s="247"/>
      <c r="R83" s="247"/>
      <c r="S83" s="247"/>
      <c r="T83" s="247"/>
      <c r="U83" s="247"/>
      <c r="V83" s="247"/>
      <c r="W83" s="247"/>
      <c r="X83" s="82"/>
      <c r="Y83" s="247"/>
      <c r="Z83" s="259"/>
      <c r="AA83" s="248"/>
      <c r="AB83" s="248"/>
      <c r="AC83" s="36"/>
      <c r="AE83" s="36"/>
      <c r="AF83" s="36"/>
      <c r="AG83" s="50"/>
      <c r="AH83" s="50"/>
      <c r="AI83" s="36"/>
      <c r="AJ83" s="36"/>
    </row>
    <row customHeight="1" ht="26.25" r="84" spans="2:36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92"/>
      <c r="N84" s="50"/>
      <c r="O84" s="53"/>
      <c r="P84" s="229"/>
      <c r="Q84" s="247"/>
      <c r="R84" s="247"/>
      <c r="S84" s="247"/>
      <c r="T84" s="247"/>
      <c r="U84" s="247"/>
      <c r="V84" s="247"/>
      <c r="W84" s="247"/>
      <c r="X84" s="82"/>
      <c r="Y84" s="247"/>
      <c r="Z84" s="260"/>
      <c r="AA84" s="248"/>
      <c r="AB84" s="248"/>
      <c r="AC84" s="36"/>
      <c r="AE84" s="36"/>
      <c r="AF84" s="36"/>
      <c r="AG84" s="50"/>
      <c r="AH84" s="50"/>
      <c r="AI84" s="36"/>
      <c r="AJ84" s="36"/>
    </row>
    <row customHeight="1" ht="26.25" r="85" spans="2:36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93"/>
      <c r="N85" s="50"/>
      <c r="O85" s="53"/>
      <c r="P85" s="229"/>
      <c r="Q85" s="247"/>
      <c r="R85" s="247"/>
      <c r="S85" s="247"/>
      <c r="T85" s="247"/>
      <c r="U85" s="247"/>
      <c r="V85" s="247"/>
      <c r="W85" s="247"/>
      <c r="X85" s="82"/>
      <c r="Y85" s="247"/>
      <c r="Z85" s="261"/>
      <c r="AA85" s="248"/>
      <c r="AB85" s="248"/>
      <c r="AC85" s="36"/>
      <c r="AE85" s="36"/>
      <c r="AF85" s="36"/>
      <c r="AG85" s="50"/>
      <c r="AH85" s="50"/>
      <c r="AI85" s="36"/>
      <c r="AJ85" s="36"/>
    </row>
    <row customHeight="1" ht="26.25" r="86" spans="2:36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94"/>
      <c r="N86" s="50"/>
      <c r="O86" s="53"/>
      <c r="P86" s="229"/>
      <c r="Q86" s="247"/>
      <c r="R86" s="247"/>
      <c r="S86" s="247"/>
      <c r="T86" s="247"/>
      <c r="U86" s="247"/>
      <c r="V86" s="247"/>
      <c r="W86" s="247"/>
      <c r="X86" s="82"/>
      <c r="Y86" s="247"/>
      <c r="Z86" s="262"/>
      <c r="AA86" s="248"/>
      <c r="AB86" s="248"/>
      <c r="AC86" s="36"/>
      <c r="AE86" s="36"/>
      <c r="AF86" s="36"/>
      <c r="AG86" s="50"/>
      <c r="AH86" s="50"/>
      <c r="AI86" s="36"/>
      <c r="AJ86" s="36"/>
    </row>
    <row customHeight="1" ht="26.25" r="87" spans="2:36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7"/>
      <c r="R87" s="247"/>
      <c r="S87" s="247"/>
      <c r="T87" s="247"/>
      <c r="U87" s="247"/>
      <c r="V87" s="247"/>
      <c r="W87" s="247"/>
      <c r="X87" s="82"/>
      <c r="Y87" s="247"/>
      <c r="Z87" s="246"/>
      <c r="AA87" s="248"/>
      <c r="AB87" s="248"/>
      <c r="AC87" s="36"/>
      <c r="AE87" s="36"/>
      <c r="AF87" s="36"/>
      <c r="AG87" s="50"/>
      <c r="AH87" s="50"/>
      <c r="AI87" s="36"/>
      <c r="AJ87" s="36"/>
    </row>
    <row customHeight="1" ht="26.25" r="88" spans="2:36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7"/>
      <c r="R88" s="247"/>
      <c r="S88" s="247"/>
      <c r="T88" s="247"/>
      <c r="U88" s="247"/>
      <c r="V88" s="247"/>
      <c r="W88" s="247"/>
      <c r="X88" s="82"/>
      <c r="Y88" s="247"/>
      <c r="Z88" s="246"/>
      <c r="AA88" s="248"/>
      <c r="AB88" s="248"/>
      <c r="AC88" s="36"/>
      <c r="AE88" s="36"/>
      <c r="AF88" s="36"/>
      <c r="AG88" s="50"/>
      <c r="AH88" s="50"/>
      <c r="AI88" s="36"/>
      <c r="AJ88" s="36"/>
    </row>
    <row customHeight="1" ht="26.25" r="89" spans="2:36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7"/>
      <c r="R89" s="247"/>
      <c r="S89" s="247"/>
      <c r="T89" s="247"/>
      <c r="U89" s="247"/>
      <c r="V89" s="247"/>
      <c r="W89" s="247"/>
      <c r="X89" s="82"/>
      <c r="Y89" s="247"/>
      <c r="Z89" s="246"/>
      <c r="AA89" s="248"/>
      <c r="AB89" s="248"/>
      <c r="AC89" s="36"/>
      <c r="AE89" s="36"/>
      <c r="AF89" s="36"/>
      <c r="AG89" s="50"/>
      <c r="AH89" s="50"/>
      <c r="AI89" s="36"/>
      <c r="AJ89" s="36"/>
    </row>
    <row customHeight="1" ht="26.25" r="90" spans="2:36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7"/>
      <c r="R90" s="247"/>
      <c r="S90" s="247"/>
      <c r="T90" s="247"/>
      <c r="U90" s="247"/>
      <c r="V90" s="247"/>
      <c r="W90" s="250"/>
      <c r="X90" s="247"/>
      <c r="Y90" s="247"/>
      <c r="Z90" s="247"/>
      <c r="AA90" s="248"/>
      <c r="AB90" s="248"/>
      <c r="AC90" s="36"/>
      <c r="AE90" s="36"/>
      <c r="AF90" s="36"/>
      <c r="AG90" s="50"/>
      <c r="AH90" s="50"/>
      <c r="AI90" s="36"/>
      <c r="AJ90" s="36"/>
    </row>
    <row customHeight="1" ht="26.25" r="91" spans="2:36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7"/>
      <c r="R91" s="247"/>
      <c r="S91" s="247"/>
      <c r="T91" s="247"/>
      <c r="U91" s="247"/>
      <c r="V91" s="247"/>
      <c r="W91" s="250"/>
      <c r="X91" s="247"/>
      <c r="Y91" s="247"/>
      <c r="Z91" s="247"/>
      <c r="AA91" s="248"/>
      <c r="AB91" s="248"/>
      <c r="AC91" s="36"/>
      <c r="AE91" s="36"/>
      <c r="AF91" s="36"/>
      <c r="AG91" s="50"/>
      <c r="AH91" s="50"/>
      <c r="AI91" s="36"/>
      <c r="AJ91" s="36"/>
    </row>
    <row customHeight="1" ht="26.25" r="92" spans="2:36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4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8"/>
      <c r="AB92" s="248"/>
      <c r="AC92" s="36"/>
      <c r="AE92" s="36"/>
      <c r="AF92" s="36"/>
      <c r="AG92" s="50"/>
      <c r="AH92" s="50"/>
      <c r="AI92" s="36"/>
      <c r="AJ92" s="36"/>
    </row>
    <row customHeight="1" ht="44.25" r="93" spans="2:36" x14ac:dyDescent="0.4">
      <c r="B93" s="215"/>
      <c r="C93" s="215"/>
      <c r="D93" s="101"/>
      <c r="E93" s="101"/>
      <c r="F93" s="101"/>
      <c r="G93" s="289"/>
      <c r="H93" s="289"/>
      <c r="I93" s="289"/>
      <c r="J93" s="289"/>
      <c r="K93" s="289"/>
      <c r="L93" s="289"/>
      <c r="M93" s="119"/>
      <c r="N93" s="50"/>
      <c r="O93" s="215"/>
      <c r="P93" s="235"/>
      <c r="Q93" s="251"/>
      <c r="R93" s="251"/>
      <c r="S93" s="251"/>
      <c r="T93" s="252"/>
      <c r="U93" s="252"/>
      <c r="V93" s="252"/>
      <c r="W93" s="252"/>
      <c r="X93" s="252"/>
      <c r="Y93" s="252"/>
      <c r="Z93" s="244"/>
      <c r="AA93" s="248"/>
      <c r="AB93" s="248"/>
      <c r="AC93" s="36"/>
      <c r="AE93" s="36"/>
      <c r="AF93" s="36"/>
      <c r="AG93" s="50"/>
      <c r="AH93" s="50"/>
      <c r="AI93" s="36"/>
      <c r="AJ93" s="36"/>
    </row>
    <row customHeight="1" ht="26.25" r="94" spans="2:36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95"/>
      <c r="N94" s="50"/>
      <c r="O94" s="53"/>
      <c r="P94" s="229"/>
      <c r="Q94" s="247"/>
      <c r="R94" s="247"/>
      <c r="S94" s="247"/>
      <c r="T94" s="247"/>
      <c r="U94" s="247"/>
      <c r="V94" s="247"/>
      <c r="W94" s="247"/>
      <c r="X94" s="82"/>
      <c r="Y94" s="247"/>
      <c r="Z94" s="263"/>
      <c r="AA94" s="248"/>
      <c r="AB94" s="248"/>
      <c r="AC94" s="36"/>
      <c r="AE94" s="36"/>
      <c r="AF94" s="36"/>
      <c r="AG94" s="50"/>
      <c r="AH94" s="50"/>
      <c r="AI94" s="36"/>
      <c r="AJ94" s="36"/>
    </row>
    <row customHeight="1" ht="26.25" r="95" spans="2:36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96"/>
      <c r="N95" s="50"/>
      <c r="O95" s="53"/>
      <c r="P95" s="229"/>
      <c r="Q95" s="247"/>
      <c r="R95" s="247"/>
      <c r="S95" s="247"/>
      <c r="T95" s="247"/>
      <c r="U95" s="247"/>
      <c r="V95" s="247"/>
      <c r="W95" s="247"/>
      <c r="X95" s="82"/>
      <c r="Y95" s="247"/>
      <c r="Z95" s="264"/>
      <c r="AA95" s="248"/>
      <c r="AB95" s="248"/>
      <c r="AC95" s="36"/>
      <c r="AE95" s="36"/>
      <c r="AF95" s="36"/>
      <c r="AG95" s="50"/>
      <c r="AH95" s="50"/>
      <c r="AI95" s="36"/>
      <c r="AJ95" s="36"/>
    </row>
    <row customHeight="1" ht="26.25" r="96" spans="2:36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97"/>
      <c r="N96" s="50"/>
      <c r="O96" s="53"/>
      <c r="P96" s="229"/>
      <c r="Q96" s="247"/>
      <c r="R96" s="247"/>
      <c r="S96" s="247"/>
      <c r="T96" s="247"/>
      <c r="U96" s="247"/>
      <c r="V96" s="247"/>
      <c r="W96" s="247"/>
      <c r="X96" s="82"/>
      <c r="Y96" s="247"/>
      <c r="Z96" s="265"/>
      <c r="AA96" s="248"/>
      <c r="AB96" s="248"/>
      <c r="AC96" s="36"/>
      <c r="AE96" s="36"/>
      <c r="AF96" s="36"/>
      <c r="AG96" s="50"/>
      <c r="AH96" s="50"/>
      <c r="AI96" s="36"/>
      <c r="AJ96" s="36"/>
    </row>
    <row customHeight="1" ht="26.25" r="97" spans="2:36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98"/>
      <c r="N97" s="50"/>
      <c r="O97" s="53"/>
      <c r="P97" s="229"/>
      <c r="Q97" s="247"/>
      <c r="R97" s="247"/>
      <c r="S97" s="247"/>
      <c r="T97" s="247"/>
      <c r="U97" s="247"/>
      <c r="V97" s="247"/>
      <c r="W97" s="247"/>
      <c r="X97" s="82"/>
      <c r="Y97" s="247"/>
      <c r="Z97" s="266"/>
      <c r="AA97" s="248"/>
      <c r="AB97" s="248"/>
      <c r="AC97" s="36"/>
      <c r="AE97" s="36"/>
      <c r="AF97" s="36"/>
      <c r="AG97" s="50"/>
      <c r="AH97" s="50"/>
      <c r="AI97" s="36"/>
      <c r="AJ97" s="36"/>
    </row>
    <row customHeight="1" ht="26.25" r="98" spans="2:36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99"/>
      <c r="N98" s="50"/>
      <c r="O98" s="53"/>
      <c r="P98" s="229"/>
      <c r="Q98" s="247"/>
      <c r="R98" s="247"/>
      <c r="S98" s="247"/>
      <c r="T98" s="247"/>
      <c r="U98" s="247"/>
      <c r="V98" s="247"/>
      <c r="W98" s="247"/>
      <c r="X98" s="82"/>
      <c r="Y98" s="247"/>
      <c r="Z98" s="267"/>
      <c r="AA98" s="248"/>
      <c r="AB98" s="248"/>
      <c r="AC98" s="36"/>
      <c r="AE98" s="36"/>
      <c r="AF98" s="36"/>
      <c r="AG98" s="50"/>
      <c r="AH98" s="50"/>
      <c r="AI98" s="36"/>
      <c r="AJ98" s="36"/>
    </row>
    <row customHeight="1" ht="26.25" r="99" spans="2:36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300"/>
      <c r="N99" s="50"/>
      <c r="O99" s="53"/>
      <c r="P99" s="229"/>
      <c r="Q99" s="247"/>
      <c r="R99" s="247"/>
      <c r="S99" s="247"/>
      <c r="T99" s="247"/>
      <c r="U99" s="247"/>
      <c r="V99" s="247"/>
      <c r="W99" s="247"/>
      <c r="X99" s="82"/>
      <c r="Y99" s="247"/>
      <c r="Z99" s="268"/>
      <c r="AA99" s="248"/>
      <c r="AB99" s="248"/>
      <c r="AC99" s="36"/>
      <c r="AE99" s="36"/>
      <c r="AF99" s="36"/>
      <c r="AG99" s="50"/>
      <c r="AH99" s="50"/>
      <c r="AI99" s="36"/>
      <c r="AJ99" s="36"/>
    </row>
    <row customHeight="1" ht="26.25" r="100" spans="2:36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7"/>
      <c r="R100" s="247"/>
      <c r="S100" s="247"/>
      <c r="T100" s="247"/>
      <c r="U100" s="247"/>
      <c r="V100" s="247"/>
      <c r="W100" s="247"/>
      <c r="X100" s="82"/>
      <c r="Y100" s="247"/>
      <c r="Z100" s="246"/>
      <c r="AA100" s="248"/>
      <c r="AB100" s="248"/>
      <c r="AC100" s="36"/>
      <c r="AE100" s="36"/>
      <c r="AF100" s="36"/>
      <c r="AG100" s="50"/>
      <c r="AH100" s="50"/>
      <c r="AI100" s="36"/>
      <c r="AJ100" s="36"/>
    </row>
    <row customHeight="1" ht="26.25" r="101" spans="2:36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7"/>
      <c r="R101" s="247"/>
      <c r="S101" s="247"/>
      <c r="T101" s="247"/>
      <c r="U101" s="247"/>
      <c r="V101" s="247"/>
      <c r="W101" s="247"/>
      <c r="X101" s="82"/>
      <c r="Y101" s="247"/>
      <c r="Z101" s="246"/>
      <c r="AA101" s="248"/>
      <c r="AB101" s="248"/>
      <c r="AC101" s="36"/>
      <c r="AE101" s="36"/>
      <c r="AF101" s="36"/>
      <c r="AG101" s="50"/>
      <c r="AH101" s="50"/>
      <c r="AI101" s="36"/>
      <c r="AJ101" s="36"/>
    </row>
    <row customHeight="1" ht="26.25" r="102" spans="2:36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7"/>
      <c r="R102" s="247"/>
      <c r="S102" s="247"/>
      <c r="T102" s="247"/>
      <c r="U102" s="247"/>
      <c r="V102" s="247"/>
      <c r="W102" s="247"/>
      <c r="X102" s="250"/>
      <c r="Y102" s="247"/>
      <c r="Z102" s="247"/>
      <c r="AA102" s="248"/>
      <c r="AB102" s="248"/>
      <c r="AC102" s="36"/>
      <c r="AE102" s="36"/>
      <c r="AF102" s="36"/>
      <c r="AG102" s="50"/>
      <c r="AH102" s="50"/>
      <c r="AI102" s="36"/>
      <c r="AJ102" s="36"/>
    </row>
    <row customHeight="1" ht="26.25" r="103" spans="2:36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7"/>
      <c r="R103" s="247"/>
      <c r="S103" s="247"/>
      <c r="T103" s="247"/>
      <c r="U103" s="247"/>
      <c r="V103" s="247"/>
      <c r="W103" s="247"/>
      <c r="X103" s="250"/>
      <c r="Y103" s="247"/>
      <c r="Z103" s="247"/>
      <c r="AA103" s="248"/>
      <c r="AB103" s="248"/>
      <c r="AC103" s="36"/>
      <c r="AE103" s="36"/>
      <c r="AF103" s="36"/>
      <c r="AG103" s="50"/>
      <c r="AH103" s="50"/>
      <c r="AI103" s="36"/>
      <c r="AJ103" s="36"/>
    </row>
    <row customHeight="1" ht="26.25" r="104" spans="2:36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4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8"/>
      <c r="AB104" s="248"/>
      <c r="AC104" s="36"/>
      <c r="AE104" s="36"/>
      <c r="AF104" s="36"/>
      <c r="AG104" s="50"/>
      <c r="AH104" s="50"/>
      <c r="AI104" s="36"/>
      <c r="AJ104" s="36"/>
    </row>
    <row customHeight="1" ht="41.25" r="105" spans="2:36" x14ac:dyDescent="0.4">
      <c r="B105" s="215"/>
      <c r="C105" s="215"/>
      <c r="D105" s="101"/>
      <c r="E105" s="101"/>
      <c r="F105" s="101"/>
      <c r="G105" s="289"/>
      <c r="H105" s="289"/>
      <c r="I105" s="289"/>
      <c r="J105" s="289"/>
      <c r="K105" s="289"/>
      <c r="L105" s="289"/>
      <c r="M105" s="119"/>
      <c r="N105" s="50"/>
      <c r="O105" s="215"/>
      <c r="P105" s="235"/>
      <c r="Q105" s="251"/>
      <c r="R105" s="251"/>
      <c r="S105" s="251"/>
      <c r="T105" s="252"/>
      <c r="U105" s="252"/>
      <c r="V105" s="252"/>
      <c r="W105" s="252"/>
      <c r="X105" s="252"/>
      <c r="Y105" s="252"/>
      <c r="Z105" s="244"/>
      <c r="AA105" s="248"/>
      <c r="AB105" s="248"/>
      <c r="AC105" s="36"/>
      <c r="AE105" s="36"/>
      <c r="AF105" s="36"/>
      <c r="AG105" s="50"/>
      <c r="AH105" s="50"/>
      <c r="AI105" s="36"/>
      <c r="AJ105" s="36"/>
    </row>
    <row customHeight="1" ht="26.25" r="106" spans="2:36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301"/>
      <c r="N106" s="50"/>
      <c r="O106" s="53"/>
      <c r="P106" s="229"/>
      <c r="Q106" s="247"/>
      <c r="R106" s="247"/>
      <c r="S106" s="247"/>
      <c r="T106" s="247"/>
      <c r="U106" s="247"/>
      <c r="V106" s="247"/>
      <c r="W106" s="247"/>
      <c r="X106" s="82"/>
      <c r="Y106" s="247"/>
      <c r="Z106" s="269"/>
      <c r="AA106" s="248"/>
      <c r="AB106" s="248"/>
      <c r="AC106" s="36"/>
      <c r="AE106" s="36"/>
      <c r="AF106" s="36"/>
      <c r="AG106" s="50"/>
      <c r="AH106" s="50"/>
      <c r="AI106" s="36"/>
      <c r="AJ106" s="36"/>
    </row>
    <row customHeight="1" ht="26.25" r="107" spans="2:36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302"/>
      <c r="N107" s="50"/>
      <c r="O107" s="53"/>
      <c r="P107" s="229"/>
      <c r="Q107" s="247"/>
      <c r="R107" s="247"/>
      <c r="S107" s="247"/>
      <c r="T107" s="247"/>
      <c r="U107" s="247"/>
      <c r="V107" s="247"/>
      <c r="W107" s="247"/>
      <c r="X107" s="82"/>
      <c r="Y107" s="247"/>
      <c r="Z107" s="270"/>
      <c r="AA107" s="248"/>
      <c r="AB107" s="248"/>
      <c r="AC107" s="36"/>
      <c r="AE107" s="36"/>
      <c r="AF107" s="36"/>
      <c r="AG107" s="50"/>
      <c r="AH107" s="50"/>
      <c r="AI107" s="36"/>
      <c r="AJ107" s="36"/>
    </row>
    <row customHeight="1" ht="26.25" r="108" spans="2:36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303"/>
      <c r="N108" s="50"/>
      <c r="O108" s="53"/>
      <c r="P108" s="229"/>
      <c r="Q108" s="247"/>
      <c r="R108" s="247"/>
      <c r="S108" s="247"/>
      <c r="T108" s="247"/>
      <c r="U108" s="247"/>
      <c r="V108" s="247"/>
      <c r="W108" s="247"/>
      <c r="X108" s="82"/>
      <c r="Y108" s="247"/>
      <c r="Z108" s="271"/>
      <c r="AA108" s="248"/>
      <c r="AB108" s="248"/>
      <c r="AC108" s="36"/>
      <c r="AE108" s="36"/>
      <c r="AF108" s="36"/>
      <c r="AG108" s="36"/>
      <c r="AH108" s="50"/>
      <c r="AI108" s="36"/>
      <c r="AJ108" s="36"/>
    </row>
    <row customHeight="1" ht="26.25" r="109" spans="2:36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304"/>
      <c r="N109" s="50"/>
      <c r="O109" s="53"/>
      <c r="P109" s="229"/>
      <c r="Q109" s="247"/>
      <c r="R109" s="247"/>
      <c r="S109" s="247"/>
      <c r="T109" s="247"/>
      <c r="U109" s="247"/>
      <c r="V109" s="247"/>
      <c r="W109" s="247"/>
      <c r="X109" s="82"/>
      <c r="Y109" s="247"/>
      <c r="Z109" s="272"/>
      <c r="AA109" s="248"/>
      <c r="AB109" s="248"/>
      <c r="AC109" s="36"/>
      <c r="AE109" s="36"/>
      <c r="AF109" s="36"/>
      <c r="AG109" s="36"/>
      <c r="AH109" s="50"/>
      <c r="AI109" s="36"/>
      <c r="AJ109" s="36"/>
    </row>
    <row customHeight="1" ht="26.25" r="110" spans="2:36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305"/>
      <c r="N110" s="50"/>
      <c r="O110" s="53"/>
      <c r="P110" s="229"/>
      <c r="Q110" s="247"/>
      <c r="R110" s="247"/>
      <c r="S110" s="247"/>
      <c r="T110" s="247"/>
      <c r="U110" s="247"/>
      <c r="V110" s="247"/>
      <c r="W110" s="247"/>
      <c r="X110" s="82"/>
      <c r="Y110" s="247"/>
      <c r="Z110" s="273"/>
      <c r="AA110" s="248"/>
      <c r="AB110" s="248"/>
      <c r="AC110" s="36"/>
      <c r="AE110" s="36"/>
      <c r="AF110" s="36"/>
      <c r="AG110" s="36"/>
      <c r="AH110" s="50"/>
      <c r="AI110" s="36"/>
      <c r="AJ110" s="36"/>
    </row>
    <row customHeight="1" ht="26.25" r="111" spans="2:36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7"/>
      <c r="R111" s="247"/>
      <c r="S111" s="247"/>
      <c r="T111" s="247"/>
      <c r="U111" s="247"/>
      <c r="V111" s="247"/>
      <c r="W111" s="247"/>
      <c r="X111" s="82"/>
      <c r="Y111" s="247"/>
      <c r="Z111" s="246"/>
      <c r="AA111" s="248"/>
      <c r="AB111" s="248"/>
      <c r="AC111" s="36"/>
      <c r="AE111" s="36"/>
      <c r="AF111" s="36"/>
      <c r="AG111" s="36"/>
      <c r="AH111" s="50"/>
      <c r="AI111" s="36"/>
      <c r="AJ111" s="36"/>
    </row>
    <row customHeight="1" ht="26.25" r="112" spans="2:36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229"/>
      <c r="S112" s="229"/>
      <c r="T112" s="229"/>
      <c r="U112" s="229"/>
      <c r="V112" s="229"/>
      <c r="W112" s="229"/>
      <c r="X112" s="218"/>
      <c r="Y112" s="229"/>
      <c r="Z112" s="274"/>
      <c r="AA112" s="228"/>
      <c r="AB112" s="228"/>
      <c r="AH112" s="50"/>
    </row>
    <row customHeight="1" ht="26.25" r="113" spans="2:34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229"/>
      <c r="S113" s="229"/>
      <c r="T113" s="229"/>
      <c r="U113" s="229"/>
      <c r="V113" s="229"/>
      <c r="W113" s="229"/>
      <c r="X113" s="218"/>
      <c r="Y113" s="229"/>
      <c r="Z113" s="274"/>
      <c r="AA113" s="228"/>
      <c r="AB113" s="228"/>
      <c r="AH113" s="50"/>
    </row>
    <row customHeight="1" ht="26.25" r="114" spans="2:34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229"/>
      <c r="S114" s="229"/>
      <c r="T114" s="229"/>
      <c r="U114" s="229"/>
      <c r="V114" s="229"/>
      <c r="W114" s="229"/>
      <c r="X114" s="233"/>
      <c r="Y114" s="229"/>
      <c r="Z114" s="229"/>
      <c r="AA114" s="228"/>
      <c r="AB114" s="228"/>
      <c r="AH114" s="50"/>
    </row>
    <row customHeight="1" ht="26.25" r="115" spans="2:34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  <c r="AA115" s="228"/>
      <c r="AB115" s="228"/>
      <c r="AH115" s="50"/>
    </row>
    <row customHeight="1" ht="26.25" r="116" spans="2:34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4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  <c r="AA116" s="228"/>
      <c r="AB116" s="228"/>
      <c r="AH116" s="50"/>
    </row>
    <row customHeight="1" ht="47.25" r="117" spans="2:34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5"/>
      <c r="Q117" s="236"/>
      <c r="R117" s="236"/>
      <c r="S117" s="236"/>
      <c r="T117" s="237"/>
      <c r="U117" s="237"/>
      <c r="V117" s="237"/>
      <c r="W117" s="237"/>
      <c r="X117" s="237"/>
      <c r="Y117" s="237"/>
      <c r="Z117" s="275"/>
      <c r="AA117" s="228"/>
      <c r="AB117" s="228"/>
    </row>
    <row customHeight="1" ht="26.25" r="118" spans="2:34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229"/>
      <c r="S118" s="229"/>
      <c r="T118" s="229"/>
      <c r="U118" s="229"/>
      <c r="V118" s="229"/>
      <c r="W118" s="229"/>
      <c r="X118" s="218"/>
      <c r="Y118" s="229"/>
      <c r="Z118" s="276"/>
      <c r="AA118" s="228"/>
      <c r="AB118" s="228"/>
    </row>
    <row customHeight="1" ht="26.25" r="119" spans="2:34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229"/>
      <c r="S119" s="229"/>
      <c r="T119" s="229"/>
      <c r="U119" s="229"/>
      <c r="V119" s="229"/>
      <c r="W119" s="229"/>
      <c r="X119" s="218"/>
      <c r="Y119" s="229"/>
      <c r="Z119" s="277"/>
      <c r="AA119" s="228"/>
      <c r="AB119" s="228"/>
    </row>
    <row customHeight="1" ht="26.25" r="120" spans="2:34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229"/>
      <c r="S120" s="229"/>
      <c r="T120" s="229"/>
      <c r="U120" s="229"/>
      <c r="V120" s="229"/>
      <c r="W120" s="229"/>
      <c r="X120" s="218"/>
      <c r="Y120" s="229"/>
      <c r="Z120" s="278"/>
      <c r="AA120" s="228"/>
      <c r="AB120" s="228"/>
    </row>
    <row customHeight="1" ht="26.25" r="121" spans="2:34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229"/>
      <c r="S121" s="229"/>
      <c r="T121" s="229"/>
      <c r="U121" s="229"/>
      <c r="V121" s="229"/>
      <c r="W121" s="229"/>
      <c r="X121" s="218"/>
      <c r="Y121" s="229"/>
      <c r="Z121" s="279"/>
      <c r="AA121" s="228"/>
      <c r="AB121" s="228"/>
    </row>
    <row customHeight="1" ht="26.25" r="122" spans="2:34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229"/>
      <c r="S122" s="229"/>
      <c r="T122" s="229"/>
      <c r="U122" s="229"/>
      <c r="V122" s="229"/>
      <c r="W122" s="229"/>
      <c r="X122" s="218"/>
      <c r="Y122" s="229"/>
      <c r="Z122" s="280"/>
      <c r="AA122" s="228"/>
      <c r="AB122" s="228"/>
    </row>
    <row customHeight="1" ht="26.25" r="123" spans="2:34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229"/>
      <c r="S123" s="229"/>
      <c r="T123" s="229"/>
      <c r="U123" s="229"/>
      <c r="V123" s="229"/>
      <c r="W123" s="229"/>
      <c r="X123" s="218"/>
      <c r="Y123" s="229"/>
      <c r="Z123" s="281"/>
      <c r="AA123" s="228"/>
      <c r="AB123" s="228"/>
    </row>
    <row customHeight="1" ht="26.25" r="124" spans="2:34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229"/>
      <c r="S124" s="229"/>
      <c r="T124" s="229"/>
      <c r="U124" s="229"/>
      <c r="V124" s="229"/>
      <c r="W124" s="229"/>
      <c r="X124" s="218"/>
      <c r="Y124" s="229"/>
      <c r="Z124" s="274"/>
      <c r="AA124" s="228"/>
      <c r="AB124" s="228"/>
    </row>
    <row customHeight="1" ht="26.25" r="125" spans="2:34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229"/>
      <c r="S125" s="229"/>
      <c r="T125" s="229"/>
      <c r="U125" s="229"/>
      <c r="V125" s="229"/>
      <c r="W125" s="229"/>
      <c r="X125" s="218"/>
      <c r="Y125" s="229"/>
      <c r="Z125" s="274"/>
      <c r="AA125" s="228"/>
      <c r="AB125" s="228"/>
    </row>
    <row customHeight="1" ht="26.25" r="126" spans="2:34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229"/>
      <c r="S126" s="233"/>
      <c r="T126" s="229"/>
      <c r="U126" s="229"/>
      <c r="V126" s="229"/>
      <c r="W126" s="229"/>
      <c r="X126" s="229"/>
      <c r="Y126" s="229"/>
      <c r="Z126" s="229"/>
      <c r="AA126" s="228"/>
      <c r="AB126" s="228"/>
    </row>
    <row customHeight="1" ht="26.25" r="127" spans="2:34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229"/>
      <c r="S127" s="233"/>
      <c r="T127" s="229"/>
      <c r="U127" s="229"/>
      <c r="V127" s="229"/>
      <c r="W127" s="229"/>
      <c r="X127" s="229"/>
      <c r="Y127" s="229"/>
      <c r="Z127" s="229"/>
      <c r="AA127" s="228"/>
      <c r="AB127" s="228"/>
    </row>
    <row customHeight="1" ht="26.25" r="128" spans="2:34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229"/>
      <c r="S128" s="233"/>
      <c r="T128" s="229"/>
      <c r="U128" s="229"/>
      <c r="V128" s="229"/>
      <c r="W128" s="229"/>
      <c r="X128" s="229"/>
      <c r="Y128" s="229"/>
      <c r="Z128" s="229"/>
      <c r="AA128" s="228"/>
      <c r="AB128" s="228"/>
    </row>
    <row customHeight="1" ht="26.25" r="129" spans="2:28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228"/>
      <c r="S129" s="233"/>
      <c r="T129" s="228"/>
      <c r="U129" s="228"/>
      <c r="V129" s="228"/>
      <c r="W129" s="228"/>
      <c r="X129" s="228"/>
      <c r="Y129" s="228"/>
      <c r="Z129" s="228"/>
      <c r="AA129" s="228"/>
      <c r="AB129" s="228"/>
    </row>
    <row customHeight="1" ht="26.25" r="130" spans="2:28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239"/>
      <c r="S130" s="233"/>
      <c r="T130" s="233"/>
      <c r="U130" s="232"/>
      <c r="V130" s="232"/>
      <c r="W130" s="228"/>
      <c r="X130" s="228"/>
      <c r="Y130" s="228"/>
      <c r="Z130" s="228"/>
      <c r="AA130" s="228"/>
      <c r="AB130" s="228"/>
    </row>
    <row customHeight="1" ht="26.25" r="131" spans="2:28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232"/>
      <c r="S131" s="233"/>
      <c r="T131" s="233"/>
      <c r="U131" s="232"/>
      <c r="V131" s="232"/>
      <c r="W131" s="228"/>
      <c r="X131" s="228"/>
      <c r="Y131" s="228"/>
      <c r="Z131" s="228"/>
      <c r="AA131" s="228"/>
      <c r="AB131" s="228"/>
    </row>
    <row customHeight="1" ht="26.25" r="132" spans="2:28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232"/>
      <c r="S132" s="233"/>
      <c r="T132" s="233"/>
      <c r="U132" s="232"/>
      <c r="V132" s="232"/>
      <c r="W132" s="228"/>
      <c r="X132" s="228"/>
      <c r="Y132" s="228"/>
      <c r="Z132" s="228"/>
      <c r="AA132" s="228"/>
      <c r="AB132" s="228"/>
    </row>
    <row customHeight="1" ht="30" r="133" spans="2:28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customHeight="1" ht="30" r="134" spans="2:28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customHeight="1" ht="30" r="135" spans="2:28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customHeight="1" ht="30" r="136" spans="2:28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customHeight="1" ht="30" r="137" spans="2:28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customHeight="1" ht="30" r="138" spans="2:28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customHeight="1" ht="30" r="139" spans="2:28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customHeight="1" ht="30" r="140" spans="2:28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2:28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2:28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2:28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2:28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2:28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2:28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2:28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2:28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2:28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2:28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2:28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2:28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2:28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2:28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2:28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2:28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2:28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2:28" x14ac:dyDescent="0.35"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2:28" x14ac:dyDescent="0.35"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2:28" x14ac:dyDescent="0.35"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6:28" x14ac:dyDescent="0.35"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6:28" x14ac:dyDescent="0.35"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6:28" x14ac:dyDescent="0.35"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6:28" x14ac:dyDescent="0.35"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6:28" x14ac:dyDescent="0.35"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6:28" x14ac:dyDescent="0.35"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6:28" x14ac:dyDescent="0.35"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6:28" x14ac:dyDescent="0.35"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6:28" x14ac:dyDescent="0.35"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6:28" x14ac:dyDescent="0.35"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6:28" x14ac:dyDescent="0.35"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6:28" x14ac:dyDescent="0.35"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6:28" x14ac:dyDescent="0.35"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6:28" x14ac:dyDescent="0.35"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6:28" x14ac:dyDescent="0.35"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6:28" x14ac:dyDescent="0.35"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6:28" x14ac:dyDescent="0.35"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6:28" x14ac:dyDescent="0.35"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6:28" x14ac:dyDescent="0.35"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6:28" x14ac:dyDescent="0.35"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6:28" x14ac:dyDescent="0.35"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6:28" x14ac:dyDescent="0.35"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6:28" x14ac:dyDescent="0.35"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6:28" x14ac:dyDescent="0.35"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6:28" x14ac:dyDescent="0.35"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6:28" x14ac:dyDescent="0.35"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6:28" x14ac:dyDescent="0.35"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6:28" x14ac:dyDescent="0.35"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6:28" x14ac:dyDescent="0.35"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6:28" x14ac:dyDescent="0.35"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6:28" x14ac:dyDescent="0.35"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6:28" x14ac:dyDescent="0.35"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6:28" x14ac:dyDescent="0.35"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6:28" x14ac:dyDescent="0.35"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6:28" x14ac:dyDescent="0.35"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6:28" x14ac:dyDescent="0.35"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6:28" x14ac:dyDescent="0.35"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6:28" x14ac:dyDescent="0.35"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6:28" x14ac:dyDescent="0.35"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6:28" x14ac:dyDescent="0.35"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6:28" x14ac:dyDescent="0.35"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6:28" x14ac:dyDescent="0.35"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6:28" x14ac:dyDescent="0.35"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6:28" x14ac:dyDescent="0.35"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6:28" x14ac:dyDescent="0.35"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6:28" x14ac:dyDescent="0.35"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6:28" x14ac:dyDescent="0.35"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6:28" x14ac:dyDescent="0.35"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6:28" x14ac:dyDescent="0.35"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6:28" x14ac:dyDescent="0.35"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6:28" x14ac:dyDescent="0.35"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6:28" x14ac:dyDescent="0.35"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6:28" x14ac:dyDescent="0.35"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6:28" x14ac:dyDescent="0.35"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6:28" x14ac:dyDescent="0.35"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6:28" x14ac:dyDescent="0.35"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6:28" x14ac:dyDescent="0.35"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6:28" x14ac:dyDescent="0.35"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6:28" x14ac:dyDescent="0.35"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6:28" x14ac:dyDescent="0.35"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6:28" x14ac:dyDescent="0.35"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6:28" x14ac:dyDescent="0.35"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6:28" x14ac:dyDescent="0.35"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6:28" x14ac:dyDescent="0.35"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6:28" x14ac:dyDescent="0.35"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6:28" x14ac:dyDescent="0.35"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6:28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8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8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8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8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8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8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8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8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8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8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8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8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8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V140"/>
  <sheetViews>
    <sheetView topLeftCell="A40" workbookViewId="0" zoomScale="50" zoomScaleNormal="50">
      <selection activeCell="A44" sqref="A44"/>
    </sheetView>
  </sheetViews>
  <sheetFormatPr defaultColWidth="8.85546875" defaultRowHeight="21" x14ac:dyDescent="0.35"/>
  <cols>
    <col min="1" max="1" customWidth="true" style="22" width="20.7109375" collapsed="true"/>
    <col min="2" max="2" customWidth="true" style="22" width="27.5703125" collapsed="true"/>
    <col min="3" max="3" customWidth="true" style="22" width="23.5703125" collapsed="true"/>
    <col min="4" max="4" customWidth="true" style="22" width="17.28515625" collapsed="true"/>
    <col min="5" max="5" customWidth="true" style="22" width="18.5703125" collapsed="true"/>
    <col min="6" max="6" customWidth="true" style="22" width="21.42578125" collapsed="true"/>
    <col min="7" max="7" customWidth="true" style="22" width="25.5703125" collapsed="true"/>
    <col min="8" max="8" customWidth="true" style="22" width="20.7109375" collapsed="true"/>
    <col min="9" max="9" customWidth="true" style="22" width="21.28515625" collapsed="true"/>
    <col min="10" max="10" customWidth="true" style="22" width="23.5703125" collapsed="true"/>
    <col min="11" max="11" customWidth="true" style="22" width="20.85546875" collapsed="true"/>
    <col min="12" max="12" customWidth="true" style="22" width="30.140625" collapsed="true"/>
    <col min="13" max="13" customWidth="true" style="22" width="17.85546875" collapsed="true"/>
    <col min="14" max="15" customWidth="true" style="22" width="22.42578125" collapsed="true"/>
    <col min="16" max="16" customWidth="true" style="22" width="17.5703125" collapsed="true"/>
    <col min="17" max="17" customWidth="true" style="22" width="14.7109375" collapsed="true"/>
    <col min="18" max="18" customWidth="true" style="22" width="19.85546875" collapsed="true"/>
    <col min="19" max="19" customWidth="true" style="22" width="15.28515625" collapsed="true"/>
    <col min="20" max="20" customWidth="true" style="22" width="23.5703125" collapsed="true"/>
    <col min="21" max="21" customWidth="true" style="22" width="20.5703125" collapsed="true"/>
    <col min="22" max="22" customWidth="true" style="22" width="20.28515625" collapsed="true"/>
    <col min="23" max="23" customWidth="true" style="22" width="26.85546875" collapsed="true"/>
    <col min="24" max="24" customWidth="true" style="22" width="25.140625" collapsed="true"/>
    <col min="25" max="25" customWidth="true" style="22" width="26.7109375" collapsed="true"/>
    <col min="26" max="26" customWidth="true" style="22" width="16.42578125" collapsed="true"/>
    <col min="27" max="28" bestFit="true" customWidth="true" style="22" width="10.42578125" collapsed="true"/>
    <col min="29" max="30" style="22" width="8.85546875" collapsed="true"/>
    <col min="31" max="34" bestFit="true" customWidth="true" style="22" width="10.42578125" collapsed="true"/>
    <col min="35" max="38" style="22" width="8.85546875" collapsed="true"/>
    <col min="39" max="40" bestFit="true" customWidth="true" style="22" width="10.42578125" collapsed="true"/>
    <col min="41" max="16384" style="22" width="8.85546875" collapsed="true"/>
  </cols>
  <sheetData>
    <row customHeight="1" ht="39" r="1" spans="1:47" x14ac:dyDescent="0.5">
      <c r="F1" s="372" t="s">
        <v>61</v>
      </c>
      <c r="G1" s="372"/>
      <c r="H1" s="372"/>
      <c r="I1" s="372"/>
      <c r="J1" s="372"/>
      <c r="K1" s="372"/>
      <c r="L1" s="372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customHeight="1" ht="36.75" r="6" spans="1:47" x14ac:dyDescent="0.35">
      <c r="D6" s="373" t="s">
        <v>65</v>
      </c>
      <c r="E6" s="374"/>
      <c r="F6" s="374"/>
      <c r="G6" s="374"/>
      <c r="H6" s="375"/>
      <c r="I6" s="23"/>
      <c r="J6" s="23"/>
      <c r="M6" s="373" t="s">
        <v>66</v>
      </c>
      <c r="N6" s="374"/>
      <c r="O6" s="374"/>
      <c r="P6" s="374"/>
      <c r="Q6" s="375"/>
    </row>
    <row customHeight="1" ht="76.5" r="7" spans="1:47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76" t="s">
        <v>72</v>
      </c>
      <c r="G7" s="377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76" t="s">
        <v>80</v>
      </c>
      <c r="Q7" s="377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customHeight="1" ht="35.25" r="8" spans="1:47" x14ac:dyDescent="0.35">
      <c r="A8" s="33"/>
      <c r="B8" s="33"/>
      <c r="C8" s="33"/>
      <c r="D8" s="33"/>
      <c r="E8" s="33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customHeight="1" ht="24.95" r="9" spans="1:47" x14ac:dyDescent="0.35">
      <c r="A9" s="39" t="s">
        <v>92</v>
      </c>
      <c r="B9" s="37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ref="L9:L22" si="0" t="shared">MIN(I9:K9)</f>
        <v>1.4999999999999999E-2</v>
      </c>
      <c r="M9" s="369">
        <v>20</v>
      </c>
      <c r="N9" s="381" t="s">
        <v>95</v>
      </c>
      <c r="O9" s="369">
        <f>IF(N9="daily",1,IF(N9="week",7,IF(N9="month",30)))</f>
        <v>1</v>
      </c>
      <c r="P9" s="369">
        <v>3</v>
      </c>
      <c r="Q9" s="369">
        <f>P9/O9</f>
        <v>3</v>
      </c>
      <c r="R9" s="369">
        <f>M9*Q9</f>
        <v>60</v>
      </c>
      <c r="S9" s="369"/>
      <c r="T9" s="384">
        <f>MIN(R9:S12)</f>
        <v>60</v>
      </c>
      <c r="U9" s="36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customHeight="1" ht="24.95" r="10" spans="1:47" x14ac:dyDescent="0.35">
      <c r="A10" s="40" t="s">
        <v>96</v>
      </c>
      <c r="B10" s="37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ref="I10:I22" si="1" t="shared">H10*D10*(E10/D10)*G10</f>
        <v>0.21</v>
      </c>
      <c r="J10" s="36"/>
      <c r="K10" s="36">
        <v>3.15</v>
      </c>
      <c r="L10" s="42">
        <f si="0" t="shared"/>
        <v>0.21</v>
      </c>
      <c r="M10" s="370"/>
      <c r="N10" s="382"/>
      <c r="O10" s="370"/>
      <c r="P10" s="370"/>
      <c r="Q10" s="370"/>
      <c r="R10" s="370"/>
      <c r="S10" s="370"/>
      <c r="T10" s="385"/>
      <c r="U10" s="370"/>
      <c r="V10" s="41"/>
      <c r="W10" s="36"/>
      <c r="X10" s="36"/>
      <c r="AJ10" s="46"/>
      <c r="AK10" s="46"/>
    </row>
    <row customHeight="1" ht="24.95" r="11" spans="1:47" x14ac:dyDescent="0.35">
      <c r="A11" s="369" t="s">
        <v>97</v>
      </c>
      <c r="B11" s="37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70"/>
      <c r="N11" s="382"/>
      <c r="O11" s="370"/>
      <c r="P11" s="370"/>
      <c r="Q11" s="370"/>
      <c r="R11" s="370"/>
      <c r="S11" s="370"/>
      <c r="T11" s="385"/>
      <c r="U11" s="37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customHeight="1" ht="24.95" r="12" spans="1:47" x14ac:dyDescent="0.35">
      <c r="A12" s="371"/>
      <c r="B12" s="38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71"/>
      <c r="N12" s="383"/>
      <c r="O12" s="371"/>
      <c r="P12" s="371"/>
      <c r="Q12" s="371"/>
      <c r="R12" s="371"/>
      <c r="S12" s="371"/>
      <c r="T12" s="386"/>
      <c r="U12" s="371"/>
      <c r="V12" s="41"/>
      <c r="W12" s="36"/>
      <c r="X12" s="36"/>
      <c r="AJ12" s="46"/>
      <c r="AK12" s="46" t="s">
        <v>114</v>
      </c>
      <c r="AT12" s="22" t="s">
        <v>120</v>
      </c>
    </row>
    <row customHeight="1" ht="24.95" r="13" spans="1:47" x14ac:dyDescent="0.35">
      <c r="A13" s="43" t="s">
        <v>98</v>
      </c>
      <c r="B13" s="37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si="0" t="shared"/>
        <v>2E-3</v>
      </c>
      <c r="M13" s="369">
        <v>80</v>
      </c>
      <c r="N13" s="381" t="s">
        <v>95</v>
      </c>
      <c r="O13" s="369">
        <f>IF(N13="daily",1,IF(N13="week",7,IF(N13="month",30)))</f>
        <v>1</v>
      </c>
      <c r="P13" s="369">
        <v>2</v>
      </c>
      <c r="Q13" s="369">
        <f>P13/O13</f>
        <v>2</v>
      </c>
      <c r="R13" s="369">
        <f>M13*Q13</f>
        <v>160</v>
      </c>
      <c r="S13" s="369"/>
      <c r="T13" s="384">
        <f>MIN(R13:S16)</f>
        <v>160</v>
      </c>
      <c r="U13" s="36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customHeight="1" ht="24.95" r="14" spans="1:47" x14ac:dyDescent="0.35">
      <c r="A14" s="44" t="s">
        <v>100</v>
      </c>
      <c r="B14" s="37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si="1" t="shared"/>
        <v>0.08</v>
      </c>
      <c r="J14" s="36"/>
      <c r="K14" s="36">
        <v>0.54</v>
      </c>
      <c r="L14" s="42">
        <f si="0" t="shared"/>
        <v>0.08</v>
      </c>
      <c r="M14" s="370"/>
      <c r="N14" s="382"/>
      <c r="O14" s="370"/>
      <c r="P14" s="370"/>
      <c r="Q14" s="370"/>
      <c r="R14" s="370"/>
      <c r="S14" s="370"/>
      <c r="T14" s="385"/>
      <c r="U14" s="370"/>
      <c r="V14" s="41"/>
      <c r="W14" s="36"/>
      <c r="X14" s="36"/>
      <c r="AS14" s="70"/>
      <c r="AT14" s="70"/>
    </row>
    <row customHeight="1" ht="24.95" r="15" spans="1:47" x14ac:dyDescent="0.35">
      <c r="A15" s="387" t="s">
        <v>101</v>
      </c>
      <c r="B15" s="37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70"/>
      <c r="N15" s="382"/>
      <c r="O15" s="370"/>
      <c r="P15" s="370"/>
      <c r="Q15" s="370"/>
      <c r="R15" s="370"/>
      <c r="S15" s="370"/>
      <c r="T15" s="385"/>
      <c r="U15" s="370"/>
      <c r="V15" s="41"/>
      <c r="W15" s="36"/>
      <c r="X15" s="36"/>
      <c r="AS15" s="46" t="s">
        <v>123</v>
      </c>
      <c r="AT15" s="46"/>
    </row>
    <row customHeight="1" ht="24.95" r="16" spans="1:47" x14ac:dyDescent="0.35">
      <c r="A16" s="388"/>
      <c r="B16" s="38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71"/>
      <c r="N16" s="383"/>
      <c r="O16" s="371"/>
      <c r="P16" s="371"/>
      <c r="Q16" s="371"/>
      <c r="R16" s="371"/>
      <c r="S16" s="371"/>
      <c r="T16" s="386"/>
      <c r="U16" s="371"/>
      <c r="V16" s="41"/>
      <c r="W16" s="36"/>
      <c r="X16" s="36"/>
      <c r="AS16" s="64"/>
      <c r="AT16" s="64"/>
    </row>
    <row customHeight="1" ht="24.95" r="17" spans="1:46" x14ac:dyDescent="0.35">
      <c r="A17" s="39" t="s">
        <v>102</v>
      </c>
      <c r="B17" s="37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si="1" t="shared"/>
        <v>3.4999999999999996E-2</v>
      </c>
      <c r="J17" s="36"/>
      <c r="K17" s="36">
        <v>1.5</v>
      </c>
      <c r="L17" s="42">
        <f si="0" t="shared"/>
        <v>3.4999999999999996E-2</v>
      </c>
      <c r="M17" s="369">
        <v>70</v>
      </c>
      <c r="N17" s="381" t="s">
        <v>95</v>
      </c>
      <c r="O17" s="369">
        <f>IF(N17="daily",1,IF(N17="week",7,IF(N17="month",30)))</f>
        <v>1</v>
      </c>
      <c r="P17" s="369">
        <v>2</v>
      </c>
      <c r="Q17" s="369">
        <f>P17/O17</f>
        <v>2</v>
      </c>
      <c r="R17" s="369">
        <f>M17*Q17</f>
        <v>140</v>
      </c>
      <c r="S17" s="369"/>
      <c r="T17" s="384">
        <f>MIN(R17:S20)</f>
        <v>140</v>
      </c>
      <c r="U17" s="369">
        <v>850</v>
      </c>
      <c r="V17" s="41">
        <v>20</v>
      </c>
      <c r="W17" s="36">
        <v>100</v>
      </c>
      <c r="X17" s="36">
        <v>40</v>
      </c>
      <c r="AS17" s="64"/>
      <c r="AT17" s="64"/>
    </row>
    <row customHeight="1" ht="24.95" r="18" spans="1:46" x14ac:dyDescent="0.35">
      <c r="A18" s="40" t="s">
        <v>104</v>
      </c>
      <c r="B18" s="37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si="1" t="shared"/>
        <v>3.9999999999999994E-2</v>
      </c>
      <c r="J18" s="36"/>
      <c r="K18" s="36">
        <v>0.64</v>
      </c>
      <c r="L18" s="42">
        <f si="0" t="shared"/>
        <v>3.9999999999999994E-2</v>
      </c>
      <c r="M18" s="370"/>
      <c r="N18" s="382"/>
      <c r="O18" s="370"/>
      <c r="P18" s="370"/>
      <c r="Q18" s="370"/>
      <c r="R18" s="370"/>
      <c r="S18" s="370"/>
      <c r="T18" s="385"/>
      <c r="U18" s="370"/>
      <c r="V18" s="41"/>
      <c r="W18" s="36"/>
      <c r="X18" s="36"/>
    </row>
    <row customHeight="1" ht="24.95" r="19" spans="1:46" x14ac:dyDescent="0.35">
      <c r="A19" s="369" t="s">
        <v>105</v>
      </c>
      <c r="B19" s="37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70"/>
      <c r="N19" s="382"/>
      <c r="O19" s="370"/>
      <c r="P19" s="370"/>
      <c r="Q19" s="370"/>
      <c r="R19" s="370"/>
      <c r="S19" s="370"/>
      <c r="T19" s="385"/>
      <c r="U19" s="370"/>
      <c r="V19" s="41"/>
      <c r="W19" s="36"/>
      <c r="X19" s="36"/>
    </row>
    <row customHeight="1" ht="24.95" r="20" spans="1:46" x14ac:dyDescent="0.35">
      <c r="A20" s="371"/>
      <c r="B20" s="38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71"/>
      <c r="N20" s="383"/>
      <c r="O20" s="371"/>
      <c r="P20" s="371"/>
      <c r="Q20" s="371"/>
      <c r="R20" s="371"/>
      <c r="S20" s="371"/>
      <c r="T20" s="386"/>
      <c r="U20" s="371"/>
      <c r="V20" s="41"/>
      <c r="W20" s="36"/>
      <c r="X20" s="36"/>
    </row>
    <row customHeight="1" ht="24.95" r="21" spans="1:46" x14ac:dyDescent="0.35">
      <c r="A21" s="39" t="s">
        <v>92</v>
      </c>
      <c r="B21" s="37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si="1" t="shared"/>
        <v>0.05</v>
      </c>
      <c r="J21" s="36"/>
      <c r="K21" s="36">
        <v>1.32</v>
      </c>
      <c r="L21" s="42">
        <f si="0" t="shared"/>
        <v>0.05</v>
      </c>
      <c r="M21" s="369">
        <v>60</v>
      </c>
      <c r="N21" s="381" t="s">
        <v>95</v>
      </c>
      <c r="O21" s="369">
        <f>IF(N21="daily",1,IF(N21="week",7,IF(N21="month",30)))</f>
        <v>1</v>
      </c>
      <c r="P21" s="369">
        <v>3</v>
      </c>
      <c r="Q21" s="369">
        <f>P21/O21</f>
        <v>3</v>
      </c>
      <c r="R21" s="369">
        <f>M21*Q21</f>
        <v>180</v>
      </c>
      <c r="S21" s="369"/>
      <c r="T21" s="384">
        <f>MIN(R21:S24)</f>
        <v>180</v>
      </c>
      <c r="U21" s="369">
        <v>700</v>
      </c>
      <c r="V21" s="41">
        <v>20</v>
      </c>
      <c r="W21" s="36">
        <v>100</v>
      </c>
      <c r="X21" s="36">
        <v>40</v>
      </c>
    </row>
    <row customHeight="1" ht="24.95" r="22" spans="1:46" x14ac:dyDescent="0.35">
      <c r="A22" s="40" t="s">
        <v>107</v>
      </c>
      <c r="B22" s="37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si="1" t="shared"/>
        <v>4.0000000000000008E-2</v>
      </c>
      <c r="J22" s="36"/>
      <c r="K22" s="36">
        <v>1.35</v>
      </c>
      <c r="L22" s="42">
        <f si="0" t="shared"/>
        <v>4.0000000000000008E-2</v>
      </c>
      <c r="M22" s="370"/>
      <c r="N22" s="382"/>
      <c r="O22" s="370"/>
      <c r="P22" s="370"/>
      <c r="Q22" s="370"/>
      <c r="R22" s="370"/>
      <c r="S22" s="370"/>
      <c r="T22" s="385"/>
      <c r="U22" s="370"/>
      <c r="V22" s="41"/>
      <c r="W22" s="36"/>
      <c r="X22" s="36"/>
    </row>
    <row customHeight="1" ht="24.95" r="23" spans="1:46" x14ac:dyDescent="0.35">
      <c r="A23" s="389" t="s">
        <v>108</v>
      </c>
      <c r="B23" s="37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70"/>
      <c r="N23" s="382"/>
      <c r="O23" s="370"/>
      <c r="P23" s="370"/>
      <c r="Q23" s="370"/>
      <c r="R23" s="370"/>
      <c r="S23" s="370"/>
      <c r="T23" s="385"/>
      <c r="U23" s="370"/>
      <c r="V23" s="41"/>
      <c r="W23" s="36"/>
      <c r="X23" s="36"/>
    </row>
    <row customHeight="1" ht="24.95" r="24" spans="1:46" x14ac:dyDescent="0.35">
      <c r="A24" s="390"/>
      <c r="B24" s="38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71"/>
      <c r="N24" s="383"/>
      <c r="O24" s="371"/>
      <c r="P24" s="371"/>
      <c r="Q24" s="371"/>
      <c r="R24" s="371"/>
      <c r="S24" s="371"/>
      <c r="T24" s="386"/>
      <c r="U24" s="371"/>
      <c r="V24" s="41"/>
      <c r="W24" s="36"/>
      <c r="X24" s="36"/>
    </row>
    <row customHeight="1" ht="46.5" r="25" spans="1:46" x14ac:dyDescent="0.35">
      <c r="C25" s="45"/>
      <c r="D25" s="46"/>
    </row>
    <row customHeight="1" ht="46.5" r="26" spans="1:46" x14ac:dyDescent="0.35">
      <c r="A26" s="46"/>
      <c r="B26" s="126"/>
      <c r="C26" s="126"/>
      <c r="D26" s="79"/>
      <c r="E26" s="53"/>
      <c r="F26" s="53"/>
      <c r="X26" s="46"/>
      <c r="Y26" s="46"/>
    </row>
    <row customHeight="1" ht="35.25" r="27" spans="1:46" x14ac:dyDescent="0.5">
      <c r="A27" s="46"/>
      <c r="B27" s="53"/>
      <c r="C27" s="127"/>
      <c r="D27" s="46"/>
      <c r="E27" s="46"/>
      <c r="F27" s="46"/>
      <c r="H27" s="391" t="s">
        <v>206</v>
      </c>
      <c r="I27" s="391"/>
      <c r="J27" s="391"/>
      <c r="K27" s="391"/>
      <c r="L27" s="391"/>
      <c r="M27" s="48"/>
      <c r="N27" s="48"/>
      <c r="O27" s="46"/>
    </row>
    <row customHeight="1" ht="24.95" r="28" spans="1:46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customHeight="1" ht="24.95" r="29" spans="1:46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customHeight="1" ht="24.95" r="30" spans="1:46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customHeight="1" ht="24.95" r="31" spans="1:46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customHeight="1" ht="24.95" r="32" spans="1:46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customHeight="1" ht="24.95" r="33" spans="1:40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customHeight="1" ht="24.95" r="34" spans="1:40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customHeight="1" ht="24.95" r="35" spans="1:40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customHeight="1" ht="25.5" r="37" spans="1:40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customHeight="1" ht="25.5" r="38" spans="1:40" x14ac:dyDescent="0.35"/>
    <row ht="33.75" r="39" spans="1:40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customHeight="1" ht="32.25" r="40" spans="1:40" x14ac:dyDescent="0.4">
      <c r="B40" s="104"/>
      <c r="C40" s="105"/>
      <c r="D40" s="394" t="s">
        <v>4</v>
      </c>
      <c r="E40" s="394"/>
      <c r="F40" s="394"/>
      <c r="G40" s="394"/>
      <c r="H40" s="394"/>
      <c r="I40" s="394" t="s">
        <v>5</v>
      </c>
      <c r="J40" s="394"/>
      <c r="K40" s="394"/>
      <c r="L40" s="394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customHeight="1" ht="47.25" r="41" spans="1:40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<![CDATA[CONCATENATE(IF(ISNUMBER(SEARCH(B27,A9)),IF(ISNUMBER(SEARCH(B27,A13)),B27&V1,""),""),IF(ISNUMBER(SEARCH(B28,A9)),IF(ISNUMBER(SEARCH(B28,A13)),B28&V1,""),""),IF(ISNUMBER(SEARCH(B29,A9)),IF(ISNUMBER(SEARCH(B29,A13)),B29&V1,""),""),IF(ISNUMBER(SEARCH(B30,A9)),IF(ISNUMBER(SEARCH(B30,A13)),B30&V1,""),""),IF(ISNUMBER(SEARCH(B31,A9)),IF(ISNUMBER(SEARCH(B31,A13)),B31&V1,""),""),IF(ISNUMBER(SEARCH(B32,A9)),IF(ISNUMBER(SEARCH(B32,A13)),B32&V1,""),""),IF(ISNUMBER(SEARCH(B33,A9)),IF(ISNUMBER(SEARCH(B33,A13)),B33&V1,""),""),IF(ISNUMBER(SEARCH(B34,A9)),IF(ISNUMBER(SEARCH(B34,A13)),B34&V1,""),""))]]>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<![CDATA[CONCATENATE(IF(ISNUMBER(SEARCH(B27,A9)),IF(ISNUMBER(SEARCH(B27,A17)),B27&V1,""),""),IF(ISNUMBER(SEARCH(B28,A9)),IF(ISNUMBER(SEARCH(B28,A17)),B28&V1,""),""),IF(ISNUMBER(SEARCH(B29,A9)),IF(ISNUMBER(SEARCH(B29,A17)),B29&V1,""),""),IF(ISNUMBER(SEARCH(B30,A9)),IF(ISNUMBER(SEARCH(B30,A17)),B30&V1,""),""),IF(ISNUMBER(SEARCH(B31,A9)),IF(ISNUMBER(SEARCH(B31,A17)),B31&V1,""),""),IF(ISNUMBER(SEARCH(B32,A9)),IF(ISNUMBER(SEARCH(B32,A17)),B32&V1,""),""),IF(ISNUMBER(SEARCH(B33,A9)),IF(ISNUMBER(SEARCH(B33,A17)),B33&V1,""),""),IF(ISNUMBER(SEARCH(B34,A9)),IF(ISNUMBER(SEARCH(B34,A17)),B34&V1,""),""))]]>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<![CDATA[CONCATENATE(IF(ISNUMBER(SEARCH(B27,A9)),IF(ISNUMBER(SEARCH(B27,A21)),B27&V1,""),""),IF(ISNUMBER(SEARCH(B28,A9)),IF(ISNUMBER(SEARCH(B28,A21)),B28&V1,""),""),IF(ISNUMBER(SEARCH(B29,A9)),IF(ISNUMBER(SEARCH(B29,A21)),B29&V1,""),""),IF(ISNUMBER(SEARCH(B30,A9)),IF(ISNUMBER(SEARCH(B30,A21)),B30&V1,""),""),IF(ISNUMBER(SEARCH(B31,A9)),IF(ISNUMBER(SEARCH(B31,A21)),B31&V1,""),""),IF(ISNUMBER(SEARCH(B32,A9)),IF(ISNUMBER(SEARCH(B32,A21)),B32&V1,""),""),IF(ISNUMBER(SEARCH(B33,A9)),IF(ISNUMBER(SEARCH(B33,A21)),B33&V1,""),""),IF(ISNUMBER(SEARCH(B34,A9)),IF(ISNUMBER(SEARCH(B34,A21)),B34&V1,""),""))]]>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customHeight="1" ht="24.95" r="42" spans="1:40" x14ac:dyDescent="0.35">
      <c r="B42" s="395"/>
      <c r="C42" s="110"/>
      <c r="D42" s="111"/>
      <c r="E42" s="111"/>
      <c r="F42" s="125"/>
      <c r="G42" s="125"/>
      <c r="H42" s="393"/>
      <c r="I42" s="111"/>
      <c r="J42" s="111"/>
      <c r="K42" s="125"/>
      <c r="L42" s="125"/>
      <c r="M42" s="393"/>
      <c r="N42" s="420"/>
      <c r="P42" s="91"/>
      <c r="Q42" s="91"/>
      <c r="U42" s="64"/>
      <c r="V42" s="64"/>
      <c r="X42" s="36"/>
      <c r="Y42" s="36" t="s">
        <v>137</v>
      </c>
      <c r="Z42" s="36" t="str">
        <f><![CDATA[CONCATENATE(IF(ISNUMBER(SEARCH(B27,A9)),IF(ISNUMBER(SEARCH(B27,A14)),B27&V1,""),""),IF(ISNUMBER(SEARCH(B28,A9)),IF(ISNUMBER(SEARCH(B28,A14)),B28&V1,""),""),IF(ISNUMBER(SEARCH(B29,A9)),IF(ISNUMBER(SEARCH(B29,A14)),B29&V1,""),""),IF(ISNUMBER(SEARCH(B30,A9)),IF(ISNUMBER(SEARCH(B30,A14)),B30&V1,""),""),IF(ISNUMBER(SEARCH(B31,A9)),IF(ISNUMBER(SEARCH(B31,A14)),B31&V1,""),""),IF(ISNUMBER(SEARCH(B32,A9)),IF(ISNUMBER(SEARCH(B32,A14)),B32&V1,""),""),IF(ISNUMBER(SEARCH(B33,A9)),IF(ISNUMBER(SEARCH(B33,A14)),B33&V1,""),""),IF(ISNUMBER(SEARCH(B34,A9)),IF(ISNUMBER(SEARCH(B34,A14)),B34&V1,""),""))]]>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<![CDATA[CONCATENATE(IF(ISNUMBER(SEARCH(B27,A9)),IF(ISNUMBER(SEARCH(B27,A18)),B27&V1,""),""),IF(ISNUMBER(SEARCH(B28,A9)),IF(ISNUMBER(SEARCH(B28,A18)),B28&V1,""),""),IF(ISNUMBER(SEARCH(B29,A9)),IF(ISNUMBER(SEARCH(B29,A18)),B29&V1,""),""),IF(ISNUMBER(SEARCH(B30,A9)),IF(ISNUMBER(SEARCH(B30,A18)),B30&V1,""),""),IF(ISNUMBER(SEARCH(B31,A9)),IF(ISNUMBER(SEARCH(B31,A18)),B31&V1,""),""),IF(ISNUMBER(SEARCH(B32,A9)),IF(ISNUMBER(SEARCH(B32,A18)),B32&V1,""),""),IF(ISNUMBER(SEARCH(B33,A9)),IF(ISNUMBER(SEARCH(B33,A18)),B33&V1,""),""),IF(ISNUMBER(SEARCH(B34,A9)),IF(ISNUMBER(SEARCH(B34,A18)),B34&V1,""),""))]]>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<![CDATA[CONCATENATE(IF(ISNUMBER(SEARCH(B27,A9)),IF(ISNUMBER(SEARCH(B27,A22)),B27&V1,""),""),IF(ISNUMBER(SEARCH(B28,A9)),IF(ISNUMBER(SEARCH(B28,A22)),B28&V1,""),""),IF(ISNUMBER(SEARCH(B29,A9)),IF(ISNUMBER(SEARCH(B29,A22)),B29&V1,""),""),IF(ISNUMBER(SEARCH(B30,A9)),IF(ISNUMBER(SEARCH(B30,A22)),B30&V1,""),""),IF(ISNUMBER(SEARCH(B31,A9)),IF(ISNUMBER(SEARCH(B31,A22)),B31&V1,""),""),IF(ISNUMBER(SEARCH(B32,A9)),IF(ISNUMBER(SEARCH(B32,A22)),B32&V1,""),""),IF(ISNUMBER(SEARCH(B33,A9)),IF(ISNUMBER(SEARCH(B33,A22)),B33&V1,""),""),IF(ISNUMBER(SEARCH(B34,A9)),IF(ISNUMBER(SEARCH(B34,A22)),B34&V1,""),""))]]>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customHeight="1" ht="24.95" r="43" spans="1:40" x14ac:dyDescent="0.35">
      <c r="B43" s="395"/>
      <c r="C43" s="110"/>
      <c r="D43" s="125"/>
      <c r="E43" s="111"/>
      <c r="F43" s="125"/>
      <c r="G43" s="103"/>
      <c r="H43" s="393"/>
      <c r="I43" s="111"/>
      <c r="J43" s="111"/>
      <c r="K43" s="103"/>
      <c r="L43" s="103"/>
      <c r="M43" s="393"/>
      <c r="N43" s="393"/>
      <c r="P43" s="92"/>
      <c r="Q43" s="92"/>
      <c r="U43" s="64"/>
      <c r="V43" s="64"/>
      <c r="X43" s="36"/>
      <c r="Y43" s="36" t="s">
        <v>139</v>
      </c>
      <c r="Z43" s="36" t="str">
        <f><![CDATA[CONCATENATE(IF(ISNUMBER(SEARCH(B27,A9)),IF(ISNUMBER(SEARCH(B27,A15)),B27&V1,""),""),IF(ISNUMBER(SEARCH(B28,A9)),IF(ISNUMBER(SEARCH(B28,A15)),B28&V1,""),""),IF(ISNUMBER(SEARCH(B29,A9)),IF(ISNUMBER(SEARCH(B29,A15)),B29&V1,""),""),IF(ISNUMBER(SEARCH(B30,A9)),IF(ISNUMBER(SEARCH(B30,A15)),B30&V1,""),""),IF(ISNUMBER(SEARCH(B31,A9)),IF(ISNUMBER(SEARCH(B31,A15)),B31&V1,""),""),IF(ISNUMBER(SEARCH(B32,A9)),IF(ISNUMBER(SEARCH(B32,A15)),B32&V1,""),""),IF(ISNUMBER(SEARCH(B33,A9)),IF(ISNUMBER(SEARCH(B33,A15)),B33&V1,""),""),IF(ISNUMBER(SEARCH(B34,A9)),IF(ISNUMBER(SEARCH(B34,A15)),B34&V1,""),""))]]>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<![CDATA[CONCATENATE(IF(ISNUMBER(SEARCH(B27,A9)),IF(ISNUMBER(SEARCH(B27,A19)),B27&V1,""),""),IF(ISNUMBER(SEARCH(B28,A9)),IF(ISNUMBER(SEARCH(B28,A19)),B28&V1,""),""),IF(ISNUMBER(SEARCH(B29,A9)),IF(ISNUMBER(SEARCH(B29,A19)),B29&V1,""),""),IF(ISNUMBER(SEARCH(B30,A9)),IF(ISNUMBER(SEARCH(B30,A19)),B30&V1,""),""),IF(ISNUMBER(SEARCH(B31,A9)),IF(ISNUMBER(SEARCH(B31,A19)),B31&V1,""),""),IF(ISNUMBER(SEARCH(B32,A9)),IF(ISNUMBER(SEARCH(B32,A19)),B32&V1,""),""),IF(ISNUMBER(SEARCH(B33,A9)),IF(ISNUMBER(SEARCH(B33,A19)),B33&V1,""),""),IF(ISNUMBER(SEARCH(B34,A9)),IF(ISNUMBER(SEARCH(B34,A19)),B34&V1,""),""))]]>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<![CDATA[CONCATENATE(IF(ISNUMBER(SEARCH(B27,A9)),IF(ISNUMBER(SEARCH(B27,A23)),B27&V1,""),""),IF(ISNUMBER(SEARCH(B28,A9)),IF(ISNUMBER(SEARCH(B28,A23)),B28&V1,""),""),IF(ISNUMBER(SEARCH(B29,A9)),IF(ISNUMBER(SEARCH(B29,A23)),B29&V1,""),""),IF(ISNUMBER(SEARCH(B30,A9)),IF(ISNUMBER(SEARCH(B30,A23)),B30&V1,""),""),IF(ISNUMBER(SEARCH(B31,A9)),IF(ISNUMBER(SEARCH(B31,A23)),B31&V1,""),""),IF(ISNUMBER(SEARCH(B32,A9)),IF(ISNUMBER(SEARCH(B32,A23)),B32&V1,""),""),IF(ISNUMBER(SEARCH(B33,A9)),IF(ISNUMBER(SEARCH(B33,A23)),B33&V1,""),""),IF(ISNUMBER(SEARCH(B34,A9)),IF(ISNUMBER(SEARCH(B34,A23)),B34&V1,""),""))]]>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customHeight="1" ht="24.95" r="44" spans="1:40" x14ac:dyDescent="0.35">
      <c r="B44" s="395"/>
      <c r="C44" s="110"/>
      <c r="D44" s="111"/>
      <c r="E44" s="111"/>
      <c r="F44" s="125"/>
      <c r="G44" s="125"/>
      <c r="H44" s="393"/>
      <c r="I44" s="111"/>
      <c r="J44" s="111"/>
      <c r="K44" s="125"/>
      <c r="L44" s="125"/>
      <c r="M44" s="393"/>
      <c r="N44" s="393"/>
      <c r="P44" s="91"/>
      <c r="Q44" s="91"/>
      <c r="U44" s="64"/>
      <c r="V44" s="64"/>
      <c r="X44" s="36"/>
      <c r="Y44" s="36" t="s">
        <v>141</v>
      </c>
      <c r="Z44" s="36" t="str">
        <f><![CDATA[CONCATENATE(IF(ISNUMBER(SEARCH(B27,A10)),IF(ISNUMBER(SEARCH(B27,A13)),B27&V1,""),""),IF(ISNUMBER(SEARCH(B28,A10)),IF(ISNUMBER(SEARCH(B28,A13)),B28&V1,""),""),IF(ISNUMBER(SEARCH(B29,A10)),IF(ISNUMBER(SEARCH(B29,A13)),B29&V1,""),""),IF(ISNUMBER(SEARCH(B30,A10)),IF(ISNUMBER(SEARCH(B30,A13)),B30&V1,""),""),IF(ISNUMBER(SEARCH(B31,A10)),IF(ISNUMBER(SEARCH(B31,A13)),B31&V1,""),""),IF(ISNUMBER(SEARCH(B32,A10)),IF(ISNUMBER(SEARCH(B32,A13)),B32&V1,""),""),IF(ISNUMBER(SEARCH(B33,A10)),IF(ISNUMBER(SEARCH(B33,A13)),B33&V1,""),""),IF(ISNUMBER(SEARCH(B34,A10)),IF(ISNUMBER(SEARCH(B34,A13)),B34&V1,""),""))]]>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<![CDATA[CONCATENATE(IF(ISNUMBER(SEARCH(B27,A10)),IF(ISNUMBER(SEARCH(B27,A17)),B27&V1,""),""),IF(ISNUMBER(SEARCH(B28,A10)),IF(ISNUMBER(SEARCH(B28,A17)),B28&V1,""),""),IF(ISNUMBER(SEARCH(B29,A10)),IF(ISNUMBER(SEARCH(B29,A17)),B29&V1,""),""),IF(ISNUMBER(SEARCH(B30,A10)),IF(ISNUMBER(SEARCH(B30,A17)),B30&V1,""),""),IF(ISNUMBER(SEARCH(B31,A10)),IF(ISNUMBER(SEARCH(B31,A17)),B31&V1,""),""),IF(ISNUMBER(SEARCH(B32,A10)),IF(ISNUMBER(SEARCH(B32,A17)),B32&V1,""),""),IF(ISNUMBER(SEARCH(B33,A10)),IF(ISNUMBER(SEARCH(B33,A17)),B33&V1,""),""),IF(ISNUMBER(SEARCH(B34,A10)),IF(ISNUMBER(SEARCH(B34,A17)),B34&V1,""),""))]]>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<![CDATA[CONCATENATE(IF(ISNUMBER(SEARCH(B27,A10)),IF(ISNUMBER(SEARCH(B27,A21)),B27&V1,""),""),IF(ISNUMBER(SEARCH(B28,A10)),IF(ISNUMBER(SEARCH(B28,A21)),B28&V1,""),""),IF(ISNUMBER(SEARCH(B29,A10)),IF(ISNUMBER(SEARCH(B29,A21)),B29&V1,""),""),IF(ISNUMBER(SEARCH(B30,A10)),IF(ISNUMBER(SEARCH(B30,A21)),B30&V1,""),""),IF(ISNUMBER(SEARCH(B31,A10)),IF(ISNUMBER(SEARCH(B31,A21)),B31&V1,""),""),IF(ISNUMBER(SEARCH(B32,A10)),IF(ISNUMBER(SEARCH(B32,A21)),B32&V1,""),""),IF(ISNUMBER(SEARCH(B33,A10)),IF(ISNUMBER(SEARCH(B33,A21)),B33&V1,""),""),IF(ISNUMBER(SEARCH(B34,A10)),IF(ISNUMBER(SEARCH(B34,A21)),B34&V1,""),""))]]>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customHeight="1" ht="24.95" r="45" spans="1:40" x14ac:dyDescent="0.35">
      <c r="B45" s="395"/>
      <c r="C45" s="110"/>
      <c r="D45" s="111"/>
      <c r="E45" s="111"/>
      <c r="F45" s="125"/>
      <c r="G45" s="125"/>
      <c r="H45" s="393"/>
      <c r="I45" s="111"/>
      <c r="J45" s="111"/>
      <c r="K45" s="125"/>
      <c r="L45" s="125"/>
      <c r="M45" s="393"/>
      <c r="N45" s="393"/>
      <c r="P45" s="91"/>
      <c r="Q45" s="91"/>
      <c r="U45" s="64"/>
      <c r="V45" s="64"/>
      <c r="X45" s="36"/>
      <c r="Y45" s="36" t="s">
        <v>143</v>
      </c>
      <c r="Z45" s="36" t="str">
        <f><![CDATA[CONCATENATE(IF(ISNUMBER(SEARCH(B27,A10)),IF(ISNUMBER(SEARCH(B27,A14)),B27&V1,""),""),IF(ISNUMBER(SEARCH(B28,A10)),IF(ISNUMBER(SEARCH(B28,A14)),B28&V1,""),""),IF(ISNUMBER(SEARCH(B29,A10)),IF(ISNUMBER(SEARCH(B29,A14)),B29&V1,""),""),IF(ISNUMBER(SEARCH(B30,A10)),IF(ISNUMBER(SEARCH(B30,A14)),B30&V1,""),""),IF(ISNUMBER(SEARCH(B31,A10)),IF(ISNUMBER(SEARCH(B31,A14)),B31&V1,""),""),IF(ISNUMBER(SEARCH(B32,A10)),IF(ISNUMBER(SEARCH(B32,A14)),B32&V1,""),""),IF(ISNUMBER(SEARCH(B33,A10)),IF(ISNUMBER(SEARCH(B33,A14)),B33&V1,""),""),IF(ISNUMBER(SEARCH(B34,A10)),IF(ISNUMBER(SEARCH(B34,A14)),B34&V1,""),""))]]>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<![CDATA[CONCATENATE(IF(ISNUMBER(SEARCH(B27,A10)),IF(ISNUMBER(SEARCH(B27,A18)),B27&V1,""),""),IF(ISNUMBER(SEARCH(B28,A10)),IF(ISNUMBER(SEARCH(B28,A18)),B28&V1,""),""),IF(ISNUMBER(SEARCH(B29,A10)),IF(ISNUMBER(SEARCH(B29,A18)),B29&V1,""),""),IF(ISNUMBER(SEARCH(B30,A10)),IF(ISNUMBER(SEARCH(B30,A18)),B30&V1,""),""),IF(ISNUMBER(SEARCH(B31,A10)),IF(ISNUMBER(SEARCH(B31,A18)),B31&V1,""),""),IF(ISNUMBER(SEARCH(B32,A10)),IF(ISNUMBER(SEARCH(B32,A18)),B32&V1,""),""),IF(ISNUMBER(SEARCH(B33,A10)),IF(ISNUMBER(SEARCH(B33,A18)),B33&V1,""),""),IF(ISNUMBER(SEARCH(B34,A10)),IF(ISNUMBER(SEARCH(B34,A18)),B34&V1,""),""))]]>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<![CDATA[CONCATENATE(IF(ISNUMBER(SEARCH(B27,A10)),IF(ISNUMBER(SEARCH(B27,A22)),B27&V1,""),""),IF(ISNUMBER(SEARCH(B28,A10)),IF(ISNUMBER(SEARCH(B28,A22)),B28&V1,""),""),IF(ISNUMBER(SEARCH(B29,A10)),IF(ISNUMBER(SEARCH(B29,A22)),B29&V1,""),""),IF(ISNUMBER(SEARCH(B30,A10)),IF(ISNUMBER(SEARCH(B30,A22)),B30&V1,""),""),IF(ISNUMBER(SEARCH(B31,A10)),IF(ISNUMBER(SEARCH(B31,A22)),B31&V1,""),""),IF(ISNUMBER(SEARCH(B32,A10)),IF(ISNUMBER(SEARCH(B32,A22)),B32&V1,""),""),IF(ISNUMBER(SEARCH(B33,A10)),IF(ISNUMBER(SEARCH(B33,A22)),B33&V1,""),""),IF(ISNUMBER(SEARCH(B34,A10)),IF(ISNUMBER(SEARCH(B34,A22)),B34&V1,""),""))]]>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customHeight="1" ht="24.95" r="46" spans="1:40" x14ac:dyDescent="0.35">
      <c r="B46" s="395"/>
      <c r="C46" s="110"/>
      <c r="D46" s="111"/>
      <c r="E46" s="111"/>
      <c r="F46" s="125"/>
      <c r="G46" s="125"/>
      <c r="H46" s="393"/>
      <c r="I46" s="111"/>
      <c r="J46" s="111"/>
      <c r="K46" s="125"/>
      <c r="L46" s="125"/>
      <c r="M46" s="393"/>
      <c r="N46" s="421"/>
      <c r="P46" s="91"/>
      <c r="Q46" s="91"/>
      <c r="U46" s="64"/>
      <c r="V46" s="64"/>
      <c r="X46" s="36"/>
      <c r="Y46" s="36" t="s">
        <v>145</v>
      </c>
      <c r="Z46" s="36" t="str">
        <f><![CDATA[CONCATENATE(IF(ISNUMBER(SEARCH(B27,A10)),IF(ISNUMBER(SEARCH(B27,A15)),B27&V1,""),""),IF(ISNUMBER(SEARCH(B28,A10)),IF(ISNUMBER(SEARCH(B28,A15)),B28&V1,""),""),IF(ISNUMBER(SEARCH(B29,A10)),IF(ISNUMBER(SEARCH(B29,A15)),B29&V1,""),""),IF(ISNUMBER(SEARCH(B30,A10)),IF(ISNUMBER(SEARCH(B30,A15)),B30&V1,""),""),IF(ISNUMBER(SEARCH(B31,A10)),IF(ISNUMBER(SEARCH(B31,A15)),B31&V1,""),""),IF(ISNUMBER(SEARCH(B32,A10)),IF(ISNUMBER(SEARCH(B32,A15)),B32&V1,""),""),IF(ISNUMBER(SEARCH(B33,A10)),IF(ISNUMBER(SEARCH(B33,A15)),B33&V1,""),""),IF(ISNUMBER(SEARCH(B34,A10)),IF(ISNUMBER(SEARCH(B34,A15)),B34&V1,""),""))]]>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<![CDATA[CONCATENATE(IF(ISNUMBER(SEARCH(B27,A10)),IF(ISNUMBER(SEARCH(B27,A19)),B27&V1,""),""),IF(ISNUMBER(SEARCH(B28,A10)),IF(ISNUMBER(SEARCH(B28,A19)),B28&V1,""),""),IF(ISNUMBER(SEARCH(B29,A10)),IF(ISNUMBER(SEARCH(B29,A19)),B29&V1,""),""),IF(ISNUMBER(SEARCH(B30,A10)),IF(ISNUMBER(SEARCH(B30,A19)),B30&V1,""),""),IF(ISNUMBER(SEARCH(B31,A10)),IF(ISNUMBER(SEARCH(B31,A19)),B31&V1,""),""),IF(ISNUMBER(SEARCH(B32,A10)),IF(ISNUMBER(SEARCH(B32,A19)),B32&V1,""),""),IF(ISNUMBER(SEARCH(B33,A10)),IF(ISNUMBER(SEARCH(B33,A19)),B33&V1,""),""),IF(ISNUMBER(SEARCH(B34,A10)),IF(ISNUMBER(SEARCH(B34,A19)),B34&V1,""),""))]]>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<![CDATA[CONCATENATE(IF(ISNUMBER(SEARCH(B27,A10)),IF(ISNUMBER(SEARCH(B27,A23)),B27&V1,""),""),IF(ISNUMBER(SEARCH(B28,A10)),IF(ISNUMBER(SEARCH(B28,A23)),B28&V1,""),""),IF(ISNUMBER(SEARCH(B29,A10)),IF(ISNUMBER(SEARCH(B29,A23)),B29&V1,""),""),IF(ISNUMBER(SEARCH(B30,A10)),IF(ISNUMBER(SEARCH(B30,A23)),B30&V1,""),""),IF(ISNUMBER(SEARCH(B31,A10)),IF(ISNUMBER(SEARCH(B31,A23)),B31&V1,""),""),IF(ISNUMBER(SEARCH(B32,A10)),IF(ISNUMBER(SEARCH(B32,A23)),B32&V1,""),""),IF(ISNUMBER(SEARCH(B33,A10)),IF(ISNUMBER(SEARCH(B33,A23)),B33&V1,""),""),IF(ISNUMBER(SEARCH(B34,A10)),IF(ISNUMBER(SEARCH(B34,A23)),B34&V1,""),""))]]>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customHeight="1" ht="24.95" r="47" spans="1:40" x14ac:dyDescent="0.35">
      <c r="B47" s="395"/>
      <c r="C47" s="110"/>
      <c r="D47" s="111"/>
      <c r="E47" s="111"/>
      <c r="F47" s="111"/>
      <c r="G47" s="111"/>
      <c r="H47" s="393"/>
      <c r="I47" s="111"/>
      <c r="J47" s="111"/>
      <c r="K47" s="111"/>
      <c r="L47" s="111"/>
      <c r="M47" s="393"/>
      <c r="N47" s="397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<![CDATA[CONCATENATE(IF(ISNUMBER(SEARCH(B27,A11)),IF(ISNUMBER(SEARCH(B27,A13)),B27&V1,""),""),IF(ISNUMBER(SEARCH(B28,A11)),IF(ISNUMBER(SEARCH(B28,A13)),B28&V1,""),""),IF(ISNUMBER(SEARCH(B29,A11)),IF(ISNUMBER(SEARCH(B29,A13)),B29&V1,""),""),IF(ISNUMBER(SEARCH(B30,A11)),IF(ISNUMBER(SEARCH(B30,A13)),B30&V1,""),""),IF(ISNUMBER(SEARCH(B31,A11)),IF(ISNUMBER(SEARCH(B31,A13)),B31&V1,""),""),IF(ISNUMBER(SEARCH(B32,A11)),IF(ISNUMBER(SEARCH(B32,A13)),B32&V1,""),""),IF(ISNUMBER(SEARCH(B33,A11)),IF(ISNUMBER(SEARCH(B33,A13)),B33&V1,""),""),IF(ISNUMBER(SEARCH(B34,A11)),IF(ISNUMBER(SEARCH(B34,A13)),B34&V1,""),""))]]>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<![CDATA[CONCATENATE(IF(ISNUMBER(SEARCH(B27,A11)),IF(ISNUMBER(SEARCH(B27,A17)),B27&V1,""),""),IF(ISNUMBER(SEARCH(B28,A11)),IF(ISNUMBER(SEARCH(B28,A17)),B28&V1,""),""),IF(ISNUMBER(SEARCH(B29,A11)),IF(ISNUMBER(SEARCH(B29,A17)),B29&V1,""),""),IF(ISNUMBER(SEARCH(B30,A11)),IF(ISNUMBER(SEARCH(B30,A17)),B30&V1,""),""),IF(ISNUMBER(SEARCH(B31,A11)),IF(ISNUMBER(SEARCH(B31,A17)),B31&V1,""),""),IF(ISNUMBER(SEARCH(B32,A11)),IF(ISNUMBER(SEARCH(B32,A17)),B32&V1,""),""),IF(ISNUMBER(SEARCH(B33,A11)),IF(ISNUMBER(SEARCH(B33,A17)),B33&V1,""),""),IF(ISNUMBER(SEARCH(B34,A11)),IF(ISNUMBER(SEARCH(B34,A17)),B34&V1,""),""))]]>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<![CDATA[CONCATENATE(IF(ISNUMBER(SEARCH(B27,A11)),IF(ISNUMBER(SEARCH(B27,A21)),B27&V1,""),""),IF(ISNUMBER(SEARCH(B28,A11)),IF(ISNUMBER(SEARCH(B28,A21)),B28&V1,""),""),IF(ISNUMBER(SEARCH(B29,A11)),IF(ISNUMBER(SEARCH(B29,A21)),B29&V1,""),""),IF(ISNUMBER(SEARCH(B30,A11)),IF(ISNUMBER(SEARCH(B30,A21)),B30&V1,""),""),IF(ISNUMBER(SEARCH(B31,A11)),IF(ISNUMBER(SEARCH(B31,A21)),B31&V1,""),""),IF(ISNUMBER(SEARCH(B32,A11)),IF(ISNUMBER(SEARCH(B32,A21)),B32&V1,""),""),IF(ISNUMBER(SEARCH(B33,A11)),IF(ISNUMBER(SEARCH(B33,A21)),B33&V1,""),""),IF(ISNUMBER(SEARCH(B34,A11)),IF(ISNUMBER(SEARCH(B34,A21)),B34&V1,""),""))]]>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customHeight="1" ht="24.95" r="48" spans="1:40" x14ac:dyDescent="0.35">
      <c r="B48" s="395"/>
      <c r="C48" s="110"/>
      <c r="D48" s="111"/>
      <c r="E48" s="111"/>
      <c r="F48" s="111"/>
      <c r="G48" s="111"/>
      <c r="H48" s="393"/>
      <c r="I48" s="111"/>
      <c r="J48" s="111"/>
      <c r="K48" s="111"/>
      <c r="L48" s="111"/>
      <c r="M48" s="393"/>
      <c r="N48" s="397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<![CDATA[CONCATENATE(IF(ISNUMBER(SEARCH(B27,A11)),IF(ISNUMBER(SEARCH(B27,A14)),B27&V1,""),""),IF(ISNUMBER(SEARCH(B28,A11)),IF(ISNUMBER(SEARCH(B28,A14)),B28&V1,""),""),IF(ISNUMBER(SEARCH(B29,A11)),IF(ISNUMBER(SEARCH(B29,A14)),B29&V1,""),""),IF(ISNUMBER(SEARCH(B30,A11)),IF(ISNUMBER(SEARCH(B30,A14)),B30&V1,""),""),IF(ISNUMBER(SEARCH(B31,A11)),IF(ISNUMBER(SEARCH(B31,A14)),B31&V1,""),""),IF(ISNUMBER(SEARCH(B32,A11)),IF(ISNUMBER(SEARCH(B32,A14)),B32&V1,""),""),IF(ISNUMBER(SEARCH(B33,A11)),IF(ISNUMBER(SEARCH(B33,A14)),B33&V1,""),""),IF(ISNUMBER(SEARCH(B34,A11)),IF(ISNUMBER(SEARCH(B34,A14)),B34&V1,""),""))]]>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<![CDATA[CONCATENATE(IF(ISNUMBER(SEARCH(B27,A11)),IF(ISNUMBER(SEARCH(B27,A18)),B27&V1,""),""),IF(ISNUMBER(SEARCH(B28,A11)),IF(ISNUMBER(SEARCH(B28,A18)),B28&V1,""),""),IF(ISNUMBER(SEARCH(B29,A11)),IF(ISNUMBER(SEARCH(B29,A18)),B29&V1,""),""),IF(ISNUMBER(SEARCH(B30,A11)),IF(ISNUMBER(SEARCH(B30,A18)),B30&V1,""),""),IF(ISNUMBER(SEARCH(B31,A11)),IF(ISNUMBER(SEARCH(B31,A18)),B31&V1,""),""),IF(ISNUMBER(SEARCH(B32,A11)),IF(ISNUMBER(SEARCH(B32,A18)),B32&V1,""),""),IF(ISNUMBER(SEARCH(B33,A11)),IF(ISNUMBER(SEARCH(B33,A18)),B33&V1,""),""),IF(ISNUMBER(SEARCH(B34,A11)),IF(ISNUMBER(SEARCH(B34,A18)),B34&V1,""),""))]]>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<![CDATA[CONCATENATE(IF(ISNUMBER(SEARCH(B27,A11)),IF(ISNUMBER(SEARCH(B27,A22)),B27&V1,""),""),IF(ISNUMBER(SEARCH(B28,A11)),IF(ISNUMBER(SEARCH(B28,A22)),B28&V1,""),""),IF(ISNUMBER(SEARCH(B29,A11)),IF(ISNUMBER(SEARCH(B29,A22)),B29&V1,""),""),IF(ISNUMBER(SEARCH(B30,A11)),IF(ISNUMBER(SEARCH(B30,A22)),B30&V1,""),""),IF(ISNUMBER(SEARCH(B31,A11)),IF(ISNUMBER(SEARCH(B31,A22)),B31&V1,""),""),IF(ISNUMBER(SEARCH(B32,A11)),IF(ISNUMBER(SEARCH(B32,A22)),B32&V1,""),""),IF(ISNUMBER(SEARCH(B33,A11)),IF(ISNUMBER(SEARCH(B33,A22)),B33&V1,""),""),IF(ISNUMBER(SEARCH(B34,A11)),IF(ISNUMBER(SEARCH(B34,A22)),B34&V1,""),""))]]>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customHeight="1" ht="24.95" r="49" spans="2:40" x14ac:dyDescent="0.35">
      <c r="B49" s="395"/>
      <c r="C49" s="110"/>
      <c r="D49" s="111"/>
      <c r="E49" s="111"/>
      <c r="F49" s="111"/>
      <c r="G49" s="111"/>
      <c r="H49" s="393"/>
      <c r="I49" s="111"/>
      <c r="J49" s="111"/>
      <c r="K49" s="111"/>
      <c r="L49" s="111"/>
      <c r="M49" s="393"/>
      <c r="N49" s="397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<![CDATA[CONCATENATE(IF(ISNUMBER(SEARCH(B27,A11)),IF(ISNUMBER(SEARCH(B27,A15)),B27&V1,""),""),IF(ISNUMBER(SEARCH(B28,A11)),IF(ISNUMBER(SEARCH(B28,A15)),B28&V1,""),""),IF(ISNUMBER(SEARCH(B29,A11)),IF(ISNUMBER(SEARCH(B29,A15)),B29&V1,""),""),IF(ISNUMBER(SEARCH(B30,A11)),IF(ISNUMBER(SEARCH(B30,A15)),B30&V1,""),""),IF(ISNUMBER(SEARCH(B31,A11)),IF(ISNUMBER(SEARCH(B31,A15)),B31&V1,""),""),IF(ISNUMBER(SEARCH(B32,A11)),IF(ISNUMBER(SEARCH(B32,A15)),B32&V1,""),""),IF(ISNUMBER(SEARCH(B33,A11)),IF(ISNUMBER(SEARCH(B33,A15)),B33&V1,""),""),IF(ISNUMBER(SEARCH(B34,A11)),IF(ISNUMBER(SEARCH(B34,A15)),B34&V1,""),""))]]>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<![CDATA[CONCATENATE(IF(ISNUMBER(SEARCH(B27,A11)),IF(ISNUMBER(SEARCH(B27,A19)),B27&V1,""),""),IF(ISNUMBER(SEARCH(B28,A11)),IF(ISNUMBER(SEARCH(B28,A19)),B28&V1,""),""),IF(ISNUMBER(SEARCH(B29,A11)),IF(ISNUMBER(SEARCH(B29,A19)),B29&V1,""),""),IF(ISNUMBER(SEARCH(B30,A11)),IF(ISNUMBER(SEARCH(B30,A19)),B30&V1,""),""),IF(ISNUMBER(SEARCH(B31,A11)),IF(ISNUMBER(SEARCH(B31,A19)),B31&V1,""),""),IF(ISNUMBER(SEARCH(B32,A11)),IF(ISNUMBER(SEARCH(B32,A19)),B32&V1,""),""),IF(ISNUMBER(SEARCH(B33,A11)),IF(ISNUMBER(SEARCH(B33,A19)),B33&V1,""),""),IF(ISNUMBER(SEARCH(B34,A11)),IF(ISNUMBER(SEARCH(B34,A19)),B34&V1,""),""))]]>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<![CDATA[CONCATENATE(IF(ISNUMBER(SEARCH(B27,A11)),IF(ISNUMBER(SEARCH(B27,A23)),B27&V1,""),""),IF(ISNUMBER(SEARCH(B28,A11)),IF(ISNUMBER(SEARCH(B28,A23)),B28&V1,""),""),IF(ISNUMBER(SEARCH(B29,A11)),IF(ISNUMBER(SEARCH(B29,A23)),B29&V1,""),""),IF(ISNUMBER(SEARCH(B30,A11)),IF(ISNUMBER(SEARCH(B30,A23)),B30&V1,""),""),IF(ISNUMBER(SEARCH(B31,A11)),IF(ISNUMBER(SEARCH(B31,A23)),B31&V1,""),""),IF(ISNUMBER(SEARCH(B32,A11)),IF(ISNUMBER(SEARCH(B32,A23)),B32&V1,""),""),IF(ISNUMBER(SEARCH(B33,A11)),IF(ISNUMBER(SEARCH(B33,A23)),B33&V1,""),""),IF(ISNUMBER(SEARCH(B34,A11)),IF(ISNUMBER(SEARCH(B34,A23)),B34&V1,""),""))]]>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customHeight="1" ht="24.95" r="50" spans="2:40" x14ac:dyDescent="0.35">
      <c r="B50" s="398"/>
      <c r="C50" s="112"/>
      <c r="D50" s="113"/>
      <c r="E50" s="113"/>
      <c r="F50" s="113"/>
      <c r="G50" s="113"/>
      <c r="H50" s="399"/>
      <c r="I50" s="113"/>
      <c r="J50" s="113"/>
      <c r="K50" s="113"/>
      <c r="L50" s="113"/>
      <c r="M50" s="399"/>
      <c r="N50" s="422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customHeight="1" ht="24.95" r="51" spans="2:40" x14ac:dyDescent="0.4">
      <c r="B51" s="398"/>
      <c r="C51" s="112"/>
      <c r="D51" s="113"/>
      <c r="E51" s="113"/>
      <c r="F51" s="113"/>
      <c r="G51" s="113"/>
      <c r="H51" s="399"/>
      <c r="I51" s="113"/>
      <c r="J51" s="113"/>
      <c r="K51" s="113"/>
      <c r="L51" s="113"/>
      <c r="M51" s="399"/>
      <c r="N51" s="401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customHeight="1" ht="24.95" r="52" spans="2:40" x14ac:dyDescent="0.35">
      <c r="B52" s="398"/>
      <c r="C52" s="112"/>
      <c r="D52" s="113"/>
      <c r="E52" s="113"/>
      <c r="F52" s="113"/>
      <c r="G52" s="113"/>
      <c r="H52" s="399"/>
      <c r="I52" s="113"/>
      <c r="J52" s="113"/>
      <c r="K52" s="113"/>
      <c r="L52" s="113"/>
      <c r="M52" s="399"/>
      <c r="N52" s="401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<![CDATA[CONCATENATE(IF(ISNUMBER(SEARCH(B27,A13)),IF(ISNUMBER(SEARCH(B27,A17)),B27&V1,""),""),IF(ISNUMBER(SEARCH(B28,A13)),IF(ISNUMBER(SEARCH(B28,A17)),B28&V1,""),""),IF(ISNUMBER(SEARCH(B29,A13)),IF(ISNUMBER(SEARCH(B29,A17)),B29&V1,""),""),IF(ISNUMBER(SEARCH(B30,A13)),IF(ISNUMBER(SEARCH(B30,A17)),B30&V1,""),""),IF(ISNUMBER(SEARCH(B31,A13)),IF(ISNUMBER(SEARCH(B31,A17)),B31&V1,""),""),IF(ISNUMBER(SEARCH(B32,A13)),IF(ISNUMBER(SEARCH(B32,A17)),B32&V1,""),""),IF(ISNUMBER(SEARCH(B33,A13)),IF(ISNUMBER(SEARCH(B33,A17)),B33&V1,""),""),IF(ISNUMBER(SEARCH(B34,A13)),IF(ISNUMBER(SEARCH(B34,A17)),B34&V1,""),""))]]>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<![CDATA[CONCATENATE(IF(ISNUMBER(SEARCH(B27,A13)),IF(ISNUMBER(SEARCH(B27,A21)),B27&V1,""),""),IF(ISNUMBER(SEARCH(B28,A13)),IF(ISNUMBER(SEARCH(B28,A21)),B28&V1,""),""),IF(ISNUMBER(SEARCH(B29,A13)),IF(ISNUMBER(SEARCH(B29,A21)),B29&V1,""),""),IF(ISNUMBER(SEARCH(B30,A13)),IF(ISNUMBER(SEARCH(B30,A21)),B30&V1,""),""),IF(ISNUMBER(SEARCH(B31,A13)),IF(ISNUMBER(SEARCH(B31,A21)),B31&V1,""),""),IF(ISNUMBER(SEARCH(B32,A13)),IF(ISNUMBER(SEARCH(B32,A21)),B32&V1,""),""),IF(ISNUMBER(SEARCH(B33,A13)),IF(ISNUMBER(SEARCH(B33,A21)),B33&V1,""),""),IF(ISNUMBER(SEARCH(B34,A13)),IF(ISNUMBER(SEARCH(B34,A21)),B34&V1,""),""))]]>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<![CDATA[CONCATENATE(IF(ISNUMBER(SEARCH(B27,A17)),IF(ISNUMBER(SEARCH(B27,A21)),B27&V1,""),""),IF(ISNUMBER(SEARCH(B28,A21)),IF(ISNUMBER(SEARCH(B28,A17)),B28&V1,""),""),IF(ISNUMBER(SEARCH(B29,A17)),IF(ISNUMBER(SEARCH(B29,A21)),B29&V1,""),""),IF(ISNUMBER(SEARCH(B30,A21)),IF(ISNUMBER(SEARCH(B30,A17)),B30&V1,""),""),IF(ISNUMBER(SEARCH(B31,A17)),IF(ISNUMBER(SEARCH(B31,A21)),B31&V1,""),""),IF(ISNUMBER(SEARCH(B32,A21)),IF(ISNUMBER(SEARCH(B32,A17)),B32&V1,""),""),IF(ISNUMBER(SEARCH(B33,A17)),IF(ISNUMBER(SEARCH(B33,A17)),B33&V1,""),""),IF(ISNUMBER(SEARCH(B34,A21)),IF(ISNUMBER(SEARCH(B34,A17)),B34&V1,""),""))]]>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customHeight="1" ht="24.95" r="53" spans="2:40" x14ac:dyDescent="0.35">
      <c r="B53" s="398"/>
      <c r="C53" s="112"/>
      <c r="D53" s="113"/>
      <c r="E53" s="113"/>
      <c r="F53" s="113"/>
      <c r="G53" s="113"/>
      <c r="H53" s="399"/>
      <c r="I53" s="113"/>
      <c r="J53" s="113"/>
      <c r="K53" s="113"/>
      <c r="L53" s="113"/>
      <c r="M53" s="399"/>
      <c r="N53" s="401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<![CDATA[CONCATENATE(IF(ISNUMBER(SEARCH(B27,A13)),IF(ISNUMBER(SEARCH(B27,A18)),B27&V1,""),""),IF(ISNUMBER(SEARCH(B28,A13)),IF(ISNUMBER(SEARCH(B28,A18)),B28&V1,""),""),IF(ISNUMBER(SEARCH(B29,A13)),IF(ISNUMBER(SEARCH(B29,A18)),B29&V1,""),""),IF(ISNUMBER(SEARCH(B30,A13)),IF(ISNUMBER(SEARCH(B30,A18)),B30&V1,""),""),IF(ISNUMBER(SEARCH(B31,A13)),IF(ISNUMBER(SEARCH(B31,A18)),B31&V1,""),""),IF(ISNUMBER(SEARCH(B32,A13)),IF(ISNUMBER(SEARCH(B32,A18)),B32&V1,""),""),IF(ISNUMBER(SEARCH(B33,A13)),IF(ISNUMBER(SEARCH(B33,A18)),B33&V1,""),""),IF(ISNUMBER(SEARCH(B34,A13)),IF(ISNUMBER(SEARCH(B34,A18)),B34&V1,""),""))]]>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<![CDATA[CONCATENATE(IF(ISNUMBER(SEARCH(B27,A13)),IF(ISNUMBER(SEARCH(B27,A22)),B27&V1,""),""),IF(ISNUMBER(SEARCH(B28,A13)),IF(ISNUMBER(SEARCH(B28,A22)),B28&V1,""),""),IF(ISNUMBER(SEARCH(B29,A13)),IF(ISNUMBER(SEARCH(B29,A22)),B29&V1,""),""),IF(ISNUMBER(SEARCH(B30,A13)),IF(ISNUMBER(SEARCH(B30,A22)),B30&V1,""),""),IF(ISNUMBER(SEARCH(B31,A13)),IF(ISNUMBER(SEARCH(B31,A22)),B31&V1,""),""),IF(ISNUMBER(SEARCH(B32,A13)),IF(ISNUMBER(SEARCH(B32,A22)),B32&V1,""),""),IF(ISNUMBER(SEARCH(B33,A13)),IF(ISNUMBER(SEARCH(B33,A22)),B33&V1,""),""),IF(ISNUMBER(SEARCH(B34,A13)),IF(ISNUMBER(SEARCH(B34,A22)),B34&V1,""),""))]]>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<![CDATA[CONCATENATE(IF(ISNUMBER(SEARCH(B27,A17)),IF(ISNUMBER(SEARCH(B27,A22)),B27&V1,""),""),IF(ISNUMBER(SEARCH(B28,A22)),IF(ISNUMBER(SEARCH(B28,A17)),B28&V1,""),""),IF(ISNUMBER(SEARCH(B29,A17)),IF(ISNUMBER(SEARCH(B29,A22)),B29&V1,""),""),IF(ISNUMBER(SEARCH(B30,A22)),IF(ISNUMBER(SEARCH(B30,A17)),B30&V1,""),""),IF(ISNUMBER(SEARCH(B31,A17)),IF(ISNUMBER(SEARCH(B31,A22)),B31&V1,""),""),IF(ISNUMBER(SEARCH(B32,A22)),IF(ISNUMBER(SEARCH(B32,A17)),B32&V1,""),""),IF(ISNUMBER(SEARCH(B33,A17)),IF(ISNUMBER(SEARCH(B33,A17)),B33&V1,""),""),IF(ISNUMBER(SEARCH(B34,A22)),IF(ISNUMBER(SEARCH(B34,A17)),B34&V1,""),""))]]>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customHeight="1" ht="24.95" r="54" spans="2:40" x14ac:dyDescent="0.35">
      <c r="B54" s="398"/>
      <c r="C54" s="112"/>
      <c r="D54" s="113"/>
      <c r="E54" s="113"/>
      <c r="F54" s="113"/>
      <c r="G54" s="113"/>
      <c r="H54" s="399"/>
      <c r="I54" s="113"/>
      <c r="J54" s="113"/>
      <c r="K54" s="113"/>
      <c r="L54" s="113"/>
      <c r="M54" s="399"/>
      <c r="N54" s="423"/>
      <c r="P54" s="81"/>
      <c r="Q54" s="81"/>
      <c r="S54" s="69"/>
      <c r="T54" s="69"/>
      <c r="X54" s="36"/>
      <c r="Y54" s="36" t="s">
        <v>162</v>
      </c>
      <c r="Z54" s="36" t="str">
        <f><![CDATA[CONCATENATE(IF(ISNUMBER(SEARCH(B27,A13)),IF(ISNUMBER(SEARCH(B27,A19)),B27&V1,""),""),IF(ISNUMBER(SEARCH(B28,A13)),IF(ISNUMBER(SEARCH(B28,A19)),B28&V1,""),""),IF(ISNUMBER(SEARCH(B29,A13)),IF(ISNUMBER(SEARCH(B29,A19)),B29&V1,""),""),IF(ISNUMBER(SEARCH(B30,A13)),IF(ISNUMBER(SEARCH(B30,A19)),B30&V1,""),""),IF(ISNUMBER(SEARCH(B31,A13)),IF(ISNUMBER(SEARCH(B31,A19)),B31&V1,""),""),IF(ISNUMBER(SEARCH(B32,A13)),IF(ISNUMBER(SEARCH(B32,A19)),B32&V1,""),""),IF(ISNUMBER(SEARCH(B33,A13)),IF(ISNUMBER(SEARCH(B33,A19)),B33&V1,""),""),IF(ISNUMBER(SEARCH(B34,A13)),IF(ISNUMBER(SEARCH(B34,A19)),B34&V1,""),""))]]>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<![CDATA[CONCATENATE(IF(ISNUMBER(SEARCH(B27,A13)),IF(ISNUMBER(SEARCH(B27,A23)),B27&V1,""),""),IF(ISNUMBER(SEARCH(B28,A13)),IF(ISNUMBER(SEARCH(B28,A23)),B28&V1,""),""),IF(ISNUMBER(SEARCH(B29,A13)),IF(ISNUMBER(SEARCH(B29,A23)),B29&V1,""),""),IF(ISNUMBER(SEARCH(B30,A13)),IF(ISNUMBER(SEARCH(B30,A23)),B30&V1,""),""),IF(ISNUMBER(SEARCH(B31,A13)),IF(ISNUMBER(SEARCH(B31,A23)),B31&V1,""),""),IF(ISNUMBER(SEARCH(B32,A13)),IF(ISNUMBER(SEARCH(B32,A23)),B32&V1,""),""),IF(ISNUMBER(SEARCH(B33,A13)),IF(ISNUMBER(SEARCH(B33,A23)),B33&V1,""),""),IF(ISNUMBER(SEARCH(B34,A13)),IF(ISNUMBER(SEARCH(B34,A23)),B34&V1,""),""))]]>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<![CDATA[CONCATENATE(IF(ISNUMBER(SEARCH(B27,A17)),IF(ISNUMBER(SEARCH(B27,A23)),B27&V1,""),""),IF(ISNUMBER(SEARCH(B28,A23)),IF(ISNUMBER(SEARCH(B28,A17)),B28&V1,""),""),IF(ISNUMBER(SEARCH(B29,A17)),IF(ISNUMBER(SEARCH(B29,A23)),B29&V1,""),""),IF(ISNUMBER(SEARCH(B30,A23)),IF(ISNUMBER(SEARCH(B30,A17)),B30&V1,""),""),IF(ISNUMBER(SEARCH(B31,A17)),IF(ISNUMBER(SEARCH(B31,A23)),B31&V1,""),""),IF(ISNUMBER(SEARCH(B32,A23)),IF(ISNUMBER(SEARCH(B32,A17)),B32&V1,""),""),IF(ISNUMBER(SEARCH(B33,A17)),IF(ISNUMBER(SEARCH(B33,A17)),B33&V1,""),""),IF(ISNUMBER(SEARCH(B34,A23)),IF(ISNUMBER(SEARCH(B34,A17)),B34&V1,""),""))]]>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customHeight="1" ht="24.95" r="55" spans="2:40" x14ac:dyDescent="0.35">
      <c r="B55" s="398"/>
      <c r="C55" s="112"/>
      <c r="D55" s="113"/>
      <c r="E55" s="113"/>
      <c r="F55" s="113"/>
      <c r="G55" s="113"/>
      <c r="H55" s="399"/>
      <c r="I55" s="113"/>
      <c r="J55" s="113"/>
      <c r="K55" s="113"/>
      <c r="L55" s="113"/>
      <c r="M55" s="399"/>
      <c r="N55" s="401"/>
      <c r="P55" s="81"/>
      <c r="Q55" s="81"/>
      <c r="S55" s="69"/>
      <c r="T55" s="69"/>
      <c r="X55" s="36"/>
      <c r="Y55" s="36" t="s">
        <v>165</v>
      </c>
      <c r="Z55" s="36" t="str">
        <f><![CDATA[CONCATENATE(IF(ISNUMBER(SEARCH(B27,A14)),IF(ISNUMBER(SEARCH(B27,A17)),B27&V1,""),""),IF(ISNUMBER(SEARCH(B28,A14)),IF(ISNUMBER(SEARCH(B28,A17)),B28&V1,""),""),IF(ISNUMBER(SEARCH(B29,A14)),IF(ISNUMBER(SEARCH(B29,A17)),B29&V1,""),""),IF(ISNUMBER(SEARCH(B30,A14)),IF(ISNUMBER(SEARCH(B30,A17)),B30&V1,""),""),IF(ISNUMBER(SEARCH(B31,A14)),IF(ISNUMBER(SEARCH(B31,A17)),B31&V1,""),""),IF(ISNUMBER(SEARCH(B32,A14)),IF(ISNUMBER(SEARCH(B32,A17)),B32&V1,""),""),IF(ISNUMBER(SEARCH(B33,A14)),IF(ISNUMBER(SEARCH(B33,A17)),B33&V1,""),""),IF(ISNUMBER(SEARCH(B34,A14)),IF(ISNUMBER(SEARCH(B34,A17)),B34&V1,""),""))]]>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<![CDATA[CONCATENATE(IF(ISNUMBER(SEARCH(B27,A14)),IF(ISNUMBER(SEARCH(B27,A21)),B27&V1,""),""),IF(ISNUMBER(SEARCH(B28,A14)),IF(ISNUMBER(SEARCH(B28,A21)),B28&V1,""),""),IF(ISNUMBER(SEARCH(B29,A14)),IF(ISNUMBER(SEARCH(B29,A21)),B29&V1,""),""),IF(ISNUMBER(SEARCH(B30,A14)),IF(ISNUMBER(SEARCH(B30,A21)),B30&V1,""),""),IF(ISNUMBER(SEARCH(B31,A14)),IF(ISNUMBER(SEARCH(B31,A21)),B31&V1,""),""),IF(ISNUMBER(SEARCH(B32,A14)),IF(ISNUMBER(SEARCH(B32,A21)),B32&V1,""),""),IF(ISNUMBER(SEARCH(B33,A14)),IF(ISNUMBER(SEARCH(B33,A21)),B33&V1,""),""),IF(ISNUMBER(SEARCH(B34,A14)),IF(ISNUMBER(SEARCH(B34,A21)),B34&V1,""),""))]]>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<![CDATA[CONCATENATE(IF(ISNUMBER(SEARCH(B27,A18)),IF(ISNUMBER(SEARCH(B27,A21)),B27&V1,""),""),IF(ISNUMBER(SEARCH(B28,A21)),IF(ISNUMBER(SEARCH(B28,A18)),B28&V1,""),""),IF(ISNUMBER(SEARCH(B29,A18)),IF(ISNUMBER(SEARCH(B29,A21)),B29&V1,""),""),IF(ISNUMBER(SEARCH(B30,A21)),IF(ISNUMBER(SEARCH(B30,A18)),B30&V1,""),""),IF(ISNUMBER(SEARCH(B31,A18)),IF(ISNUMBER(SEARCH(B31,A21)),B31&V1,""),""),IF(ISNUMBER(SEARCH(B32,A21)),IF(ISNUMBER(SEARCH(B32,A18)),B32&V1,""),""),IF(ISNUMBER(SEARCH(B33,A18)),IF(ISNUMBER(SEARCH(B33,A18)),B33&V1,""),""),IF(ISNUMBER(SEARCH(B34,A21)),IF(ISNUMBER(SEARCH(B34,A18)),B34&V1,""),""))]]>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customHeight="1" ht="24.95" r="56" spans="2:40" x14ac:dyDescent="0.35">
      <c r="B56" s="398"/>
      <c r="C56" s="112"/>
      <c r="D56" s="113"/>
      <c r="E56" s="113"/>
      <c r="F56" s="113"/>
      <c r="G56" s="113"/>
      <c r="H56" s="399"/>
      <c r="I56" s="113"/>
      <c r="J56" s="113"/>
      <c r="K56" s="113"/>
      <c r="L56" s="113"/>
      <c r="M56" s="399"/>
      <c r="N56" s="401"/>
      <c r="P56" s="81"/>
      <c r="Q56" s="81"/>
      <c r="S56" s="69"/>
      <c r="T56" s="69"/>
      <c r="X56" s="36"/>
      <c r="Y56" s="36" t="s">
        <v>168</v>
      </c>
      <c r="Z56" s="36" t="str">
        <f><![CDATA[CONCATENATE(IF(ISNUMBER(SEARCH(B27,A14)),IF(ISNUMBER(SEARCH(B27,A18)),B27&V1,""),""),IF(ISNUMBER(SEARCH(B28,A14)),IF(ISNUMBER(SEARCH(B28,A18)),B28&V1,""),""),IF(ISNUMBER(SEARCH(B29,A14)),IF(ISNUMBER(SEARCH(B29,A18)),B29&V1,""),""),IF(ISNUMBER(SEARCH(B30,A14)),IF(ISNUMBER(SEARCH(B30,A18)),B30&V1,""),""),IF(ISNUMBER(SEARCH(B31,A14)),IF(ISNUMBER(SEARCH(B31,A18)),B31&V1,""),""),IF(ISNUMBER(SEARCH(B32,A14)),IF(ISNUMBER(SEARCH(B32,A18)),B32&V1,""),""),IF(ISNUMBER(SEARCH(B33,A14)),IF(ISNUMBER(SEARCH(B33,A18)),B33&V1,""),""),IF(ISNUMBER(SEARCH(B34,A14)),IF(ISNUMBER(SEARCH(B34,A18)),B34&V1,""),""))]]>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<![CDATA[CONCATENATE(IF(ISNUMBER(SEARCH(B27,A14)),IF(ISNUMBER(SEARCH(B27,A22)),B27&V1,""),""),IF(ISNUMBER(SEARCH(B28,A14)),IF(ISNUMBER(SEARCH(B28,A22)),B28&V1,""),""),IF(ISNUMBER(SEARCH(B29,A14)),IF(ISNUMBER(SEARCH(B29,A22)),B29&V1,""),""),IF(ISNUMBER(SEARCH(B30,A14)),IF(ISNUMBER(SEARCH(B30,A22)),B30&V1,""),""),IF(ISNUMBER(SEARCH(B31,A14)),IF(ISNUMBER(SEARCH(B31,A22)),B31&V1,""),""),IF(ISNUMBER(SEARCH(B32,A14)),IF(ISNUMBER(SEARCH(B32,A22)),B32&V1,""),""),IF(ISNUMBER(SEARCH(B33,A14)),IF(ISNUMBER(SEARCH(B33,A22)),B33&V1,""),""),IF(ISNUMBER(SEARCH(B34,A14)),IF(ISNUMBER(SEARCH(B34,A22)),B34&V1,""),""))]]>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<![CDATA[CONCATENATE(IF(ISNUMBER(SEARCH(B27,A18)),IF(ISNUMBER(SEARCH(B27,A22)),B27&V1,""),""),IF(ISNUMBER(SEARCH(B28,A22)),IF(ISNUMBER(SEARCH(B28,A18)),B28&V1,""),""),IF(ISNUMBER(SEARCH(B29,A18)),IF(ISNUMBER(SEARCH(B29,A22)),B29&V1,""),""),IF(ISNUMBER(SEARCH(B30,A22)),IF(ISNUMBER(SEARCH(B30,A18)),B30&V1,""),""),IF(ISNUMBER(SEARCH(B31,A18)),IF(ISNUMBER(SEARCH(B31,A22)),B31&V1,""),""),IF(ISNUMBER(SEARCH(B32,A22)),IF(ISNUMBER(SEARCH(B32,A18)),B32&V1,""),""),IF(ISNUMBER(SEARCH(B33,A18)),IF(ISNUMBER(SEARCH(B33,A18)),B33&V1,""),""),IF(ISNUMBER(SEARCH(B34,A22)),IF(ISNUMBER(SEARCH(B34,A18)),B34&V1,""),""))]]>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customHeight="1" ht="24.95" r="57" spans="2:40" x14ac:dyDescent="0.35">
      <c r="B57" s="398"/>
      <c r="C57" s="112"/>
      <c r="D57" s="113"/>
      <c r="E57" s="113"/>
      <c r="F57" s="113"/>
      <c r="G57" s="113"/>
      <c r="H57" s="399"/>
      <c r="I57" s="113"/>
      <c r="J57" s="113"/>
      <c r="K57" s="113"/>
      <c r="L57" s="113"/>
      <c r="M57" s="399"/>
      <c r="N57" s="401"/>
      <c r="P57" s="81"/>
      <c r="Q57" s="81"/>
      <c r="S57" s="69"/>
      <c r="T57" s="69"/>
      <c r="X57" s="36"/>
      <c r="Y57" s="36" t="s">
        <v>171</v>
      </c>
      <c r="Z57" s="36" t="str">
        <f><![CDATA[CONCATENATE(IF(ISNUMBER(SEARCH(B27,A14)),IF(ISNUMBER(SEARCH(B27,A19)),B27&V1,""),""),IF(ISNUMBER(SEARCH(B28,A14)),IF(ISNUMBER(SEARCH(B28,A19)),B28&V1,""),""),IF(ISNUMBER(SEARCH(B29,A14)),IF(ISNUMBER(SEARCH(B29,A19)),B29&V1,""),""),IF(ISNUMBER(SEARCH(B30,A14)),IF(ISNUMBER(SEARCH(B30,A19)),B30&V1,""),""),IF(ISNUMBER(SEARCH(B31,A14)),IF(ISNUMBER(SEARCH(B31,A19)),B31&V1,""),""),IF(ISNUMBER(SEARCH(B32,A14)),IF(ISNUMBER(SEARCH(B32,A19)),B32&V1,""),""),IF(ISNUMBER(SEARCH(B33,A14)),IF(ISNUMBER(SEARCH(B33,A19)),B33&V1,""),""),IF(ISNUMBER(SEARCH(B34,A14)),IF(ISNUMBER(SEARCH(B34,A19)),B34&V1,""),""))]]>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<![CDATA[CONCATENATE(IF(ISNUMBER(SEARCH(B27,A14)),IF(ISNUMBER(SEARCH(B27,A23)),B27&V1,""),""),IF(ISNUMBER(SEARCH(B28,A14)),IF(ISNUMBER(SEARCH(B28,A23)),B28&V1,""),""),IF(ISNUMBER(SEARCH(B29,A14)),IF(ISNUMBER(SEARCH(B29,A23)),B29&V1,""),""),IF(ISNUMBER(SEARCH(B30,A14)),IF(ISNUMBER(SEARCH(B30,A23)),B30&V1,""),""),IF(ISNUMBER(SEARCH(B31,A14)),IF(ISNUMBER(SEARCH(B31,A23)),B31&V1,""),""),IF(ISNUMBER(SEARCH(B32,A14)),IF(ISNUMBER(SEARCH(B32,A23)),B32&V1,""),""),IF(ISNUMBER(SEARCH(B33,A14)),IF(ISNUMBER(SEARCH(B33,A23)),B33&V1,""),""),IF(ISNUMBER(SEARCH(B34,A14)),IF(ISNUMBER(SEARCH(B34,A23)),B34&V1,""),""))]]>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<![CDATA[CONCATENATE(IF(ISNUMBER(SEARCH(B27,A18)),IF(ISNUMBER(SEARCH(B27,A23)),B27&V1,""),""),IF(ISNUMBER(SEARCH(B28,A23)),IF(ISNUMBER(SEARCH(B28,A18)),B28&V1,""),""),IF(ISNUMBER(SEARCH(B29,A18)),IF(ISNUMBER(SEARCH(B29,A23)),B29&V1,""),""),IF(ISNUMBER(SEARCH(B30,A23)),IF(ISNUMBER(SEARCH(B30,A18)),B30&V1,""),""),IF(ISNUMBER(SEARCH(B31,A18)),IF(ISNUMBER(SEARCH(B31,A23)),B31&V1,""),""),IF(ISNUMBER(SEARCH(B32,A23)),IF(ISNUMBER(SEARCH(B32,A18)),B32&V1,""),""),IF(ISNUMBER(SEARCH(B33,A18)),IF(ISNUMBER(SEARCH(B33,A18)),B33&V1,""),""),IF(ISNUMBER(SEARCH(B34,A23)),IF(ISNUMBER(SEARCH(B34,A18)),B34&V1,""),""))]]>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customHeight="1" ht="24.95" r="58" spans="2:40" x14ac:dyDescent="0.35">
      <c r="B58" s="403"/>
      <c r="C58" s="114"/>
      <c r="D58" s="115"/>
      <c r="E58" s="115"/>
      <c r="F58" s="115"/>
      <c r="G58" s="115"/>
      <c r="H58" s="404"/>
      <c r="I58" s="115"/>
      <c r="J58" s="115"/>
      <c r="K58" s="115"/>
      <c r="L58" s="115"/>
      <c r="M58" s="404"/>
      <c r="N58" s="424"/>
      <c r="P58" s="81"/>
      <c r="Q58" s="81"/>
      <c r="S58" s="69"/>
      <c r="T58" s="69"/>
      <c r="X58" s="36"/>
      <c r="Y58" s="36" t="s">
        <v>174</v>
      </c>
      <c r="Z58" s="36" t="str">
        <f><![CDATA[CONCATENATE(IF(ISNUMBER(SEARCH(B27,A15)),IF(ISNUMBER(SEARCH(B27,A17)),B27&V1,""),""),IF(ISNUMBER(SEARCH(B28,A15)),IF(ISNUMBER(SEARCH(B28,A17)),B28&V1,""),""),IF(ISNUMBER(SEARCH(B29,A15)),IF(ISNUMBER(SEARCH(B29,A17)),B29&V1,""),""),IF(ISNUMBER(SEARCH(B30,A15)),IF(ISNUMBER(SEARCH(B30,A17)),B30&V1,""),""),IF(ISNUMBER(SEARCH(B31,A15)),IF(ISNUMBER(SEARCH(B31,A17)),B31&V1,""),""),IF(ISNUMBER(SEARCH(B32,A15)),IF(ISNUMBER(SEARCH(B32,A17)),B32&V1,""),""),IF(ISNUMBER(SEARCH(B33,A15)),IF(ISNUMBER(SEARCH(B33,A17)),B33&V1,""),""),IF(ISNUMBER(SEARCH(B34,A15)),IF(ISNUMBER(SEARCH(B34,A17)),B34&V1,""),""))]]>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<![CDATA[CONCATENATE(IF(ISNUMBER(SEARCH(B27,A15)),IF(ISNUMBER(SEARCH(B27,A21)),B27&V1,""),""),IF(ISNUMBER(SEARCH(B28,A15)),IF(ISNUMBER(SEARCH(B28,A21)),B28&V1,""),""),IF(ISNUMBER(SEARCH(B29,A15)),IF(ISNUMBER(SEARCH(B29,A21)),B29&V1,""),""),IF(ISNUMBER(SEARCH(B30,A15)),IF(ISNUMBER(SEARCH(B30,A21)),B30&V1,""),""),IF(ISNUMBER(SEARCH(B31,A15)),IF(ISNUMBER(SEARCH(B31,A21)),B31&V1,""),""),IF(ISNUMBER(SEARCH(B32,A15)),IF(ISNUMBER(SEARCH(B32,A21)),B32&V1,""),""),IF(ISNUMBER(SEARCH(B33,A15)),IF(ISNUMBER(SEARCH(B33,A21)),B33&V1,""),""),IF(ISNUMBER(SEARCH(B34,A15)),IF(ISNUMBER(SEARCH(B34,A21)),B34&V1,""),""))]]>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<![CDATA[CONCATENATE(IF(ISNUMBER(SEARCH(B27,A19)),IF(ISNUMBER(SEARCH(B27,A21)),B27&V1,""),""),IF(ISNUMBER(SEARCH(B28,A21)),IF(ISNUMBER(SEARCH(B28,A19)),B28&V1,""),""),IF(ISNUMBER(SEARCH(B29,A19)),IF(ISNUMBER(SEARCH(B29,A21)),B29&V1,""),""),IF(ISNUMBER(SEARCH(B30,A21)),IF(ISNUMBER(SEARCH(B30,A19)),B30&V1,""),""),IF(ISNUMBER(SEARCH(B31,A19)),IF(ISNUMBER(SEARCH(B31,A21)),B31&V1,""),""),IF(ISNUMBER(SEARCH(B32,A21)),IF(ISNUMBER(SEARCH(B32,A19)),B32&V1,""),""),IF(ISNUMBER(SEARCH(B33,A19)),IF(ISNUMBER(SEARCH(B33,A19)),B33&V1,""),""),IF(ISNUMBER(SEARCH(B34,A21)),IF(ISNUMBER(SEARCH(B34,A19)),B34&V1,""),""))]]>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customHeight="1" ht="24.95" r="59" spans="2:40" x14ac:dyDescent="0.35">
      <c r="B59" s="403"/>
      <c r="C59" s="114"/>
      <c r="D59" s="115"/>
      <c r="E59" s="115"/>
      <c r="F59" s="115"/>
      <c r="G59" s="115"/>
      <c r="H59" s="404"/>
      <c r="I59" s="115"/>
      <c r="J59" s="115"/>
      <c r="K59" s="115"/>
      <c r="L59" s="115"/>
      <c r="M59" s="404"/>
      <c r="N59" s="406"/>
      <c r="P59" s="81"/>
      <c r="Q59" s="81"/>
      <c r="S59" s="69"/>
      <c r="T59" s="69"/>
      <c r="X59" s="36"/>
      <c r="Y59" s="36" t="s">
        <v>177</v>
      </c>
      <c r="Z59" s="36" t="str">
        <f><![CDATA[CONCATENATE(IF(ISNUMBER(SEARCH(B27,A15)),IF(ISNUMBER(SEARCH(B27,A18)),B27&V1,""),""),IF(ISNUMBER(SEARCH(B28,A15)),IF(ISNUMBER(SEARCH(B28,A18)),B28&V1,""),""),IF(ISNUMBER(SEARCH(B29,A15)),IF(ISNUMBER(SEARCH(B29,A18)),B29&V1,""),""),IF(ISNUMBER(SEARCH(B30,A15)),IF(ISNUMBER(SEARCH(B30,A18)),B30&V1,""),""),IF(ISNUMBER(SEARCH(B31,A15)),IF(ISNUMBER(SEARCH(B31,A18)),B31&V1,""),""),IF(ISNUMBER(SEARCH(B32,A15)),IF(ISNUMBER(SEARCH(B32,A18)),B32&V1,""),""),IF(ISNUMBER(SEARCH(B33,A15)),IF(ISNUMBER(SEARCH(B33,A18)),B33&V1,""),""),IF(ISNUMBER(SEARCH(B34,A15)),IF(ISNUMBER(SEARCH(B34,A18)),B34&V1,""),""))]]>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<![CDATA[CONCATENATE(IF(ISNUMBER(SEARCH(B27,A15)),IF(ISNUMBER(SEARCH(B27,A22)),B27&V1,""),""),IF(ISNUMBER(SEARCH(B28,A15)),IF(ISNUMBER(SEARCH(B28,A22)),B28&V1,""),""),IF(ISNUMBER(SEARCH(B29,A15)),IF(ISNUMBER(SEARCH(B29,A22)),B29&V1,""),""),IF(ISNUMBER(SEARCH(B30,A15)),IF(ISNUMBER(SEARCH(B30,A22)),B30&V1,""),""),IF(ISNUMBER(SEARCH(B31,A15)),IF(ISNUMBER(SEARCH(B31,A22)),B31&V1,""),""),IF(ISNUMBER(SEARCH(B32,A15)),IF(ISNUMBER(SEARCH(B32,A22)),B32&V1,""),""),IF(ISNUMBER(SEARCH(B33,A15)),IF(ISNUMBER(SEARCH(B33,A22)),B33&V1,""),""),IF(ISNUMBER(SEARCH(B34,A15)),IF(ISNUMBER(SEARCH(B34,A22)),B34&V1,""),""))]]>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<![CDATA[CONCATENATE(IF(ISNUMBER(SEARCH(B27,A19)),IF(ISNUMBER(SEARCH(B27,A22)),B27&V1,""),""),IF(ISNUMBER(SEARCH(B28,A22)),IF(ISNUMBER(SEARCH(B28,A19)),B28&V1,""),""),IF(ISNUMBER(SEARCH(B29,A19)),IF(ISNUMBER(SEARCH(B29,A22)),B29&V1,""),""),IF(ISNUMBER(SEARCH(B30,A22)),IF(ISNUMBER(SEARCH(B30,A19)),B30&V1,""),""),IF(ISNUMBER(SEARCH(B31,A19)),IF(ISNUMBER(SEARCH(B31,A22)),B31&V1,""),""),IF(ISNUMBER(SEARCH(B32,A22)),IF(ISNUMBER(SEARCH(B32,A19)),B32&V1,""),""),IF(ISNUMBER(SEARCH(B33,A19)),IF(ISNUMBER(SEARCH(B33,A19)),B33&V1,""),""),IF(ISNUMBER(SEARCH(B34,A22)),IF(ISNUMBER(SEARCH(B34,A19)),B34&V1,""),""))]]>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customHeight="1" ht="24.95" r="60" spans="2:40" x14ac:dyDescent="0.35">
      <c r="B60" s="403"/>
      <c r="C60" s="114"/>
      <c r="D60" s="115"/>
      <c r="E60" s="115"/>
      <c r="F60" s="115"/>
      <c r="G60" s="115"/>
      <c r="H60" s="404"/>
      <c r="I60" s="115"/>
      <c r="J60" s="115"/>
      <c r="K60" s="115"/>
      <c r="L60" s="115"/>
      <c r="M60" s="404"/>
      <c r="N60" s="406"/>
      <c r="P60" s="81"/>
      <c r="Q60" s="81"/>
      <c r="S60" s="69"/>
      <c r="T60" s="69"/>
      <c r="X60" s="36"/>
      <c r="Y60" s="36" t="s">
        <v>180</v>
      </c>
      <c r="Z60" s="36" t="str">
        <f><![CDATA[CONCATENATE(IF(ISNUMBER(SEARCH(B27,A15)),IF(ISNUMBER(SEARCH(B27,A19)),B27&V1,""),""),IF(ISNUMBER(SEARCH(B28,A15)),IF(ISNUMBER(SEARCH(B28,A19)),B28&V1,""),""),IF(ISNUMBER(SEARCH(B29,A15)),IF(ISNUMBER(SEARCH(B29,A19)),B29&V1,""),""),IF(ISNUMBER(SEARCH(B30,A15)),IF(ISNUMBER(SEARCH(B30,A19)),B30&V1,""),""),IF(ISNUMBER(SEARCH(B31,A15)),IF(ISNUMBER(SEARCH(B31,A19)),B31&V1,""),""),IF(ISNUMBER(SEARCH(B32,A15)),IF(ISNUMBER(SEARCH(B32,A19)),B32&V1,""),""),IF(ISNUMBER(SEARCH(B33,A15)),IF(ISNUMBER(SEARCH(B33,A19)),B33&V1,""),""),IF(ISNUMBER(SEARCH(B34,A15)),IF(ISNUMBER(SEARCH(B34,A19)),B34&V1,""),""))]]>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<![CDATA[CONCATENATE(IF(ISNUMBER(SEARCH(B27,A15)),IF(ISNUMBER(SEARCH(B27,A23)),B27&V1,""),""),IF(ISNUMBER(SEARCH(B28,A15)),IF(ISNUMBER(SEARCH(B28,A23)),B28&V1,""),""),IF(ISNUMBER(SEARCH(B29,A15)),IF(ISNUMBER(SEARCH(B29,A23)),B29&V1,""),""),IF(ISNUMBER(SEARCH(B30,A15)),IF(ISNUMBER(SEARCH(B30,A23)),B30&V1,""),""),IF(ISNUMBER(SEARCH(B31,A15)),IF(ISNUMBER(SEARCH(B31,A23)),B31&V1,""),""),IF(ISNUMBER(SEARCH(B32,A15)),IF(ISNUMBER(SEARCH(B32,A23)),B32&V1,""),""),IF(ISNUMBER(SEARCH(B33,A15)),IF(ISNUMBER(SEARCH(B33,A23)),B33&V1,""),""),IF(ISNUMBER(SEARCH(B34,A15)),IF(ISNUMBER(SEARCH(B34,A23)),B34&V1,""),""))]]>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<![CDATA[CONCATENATE(IF(ISNUMBER(SEARCH(B27,A19)),IF(ISNUMBER(SEARCH(B27,A23)),B27&V1,""),""),IF(ISNUMBER(SEARCH(B28,A23)),IF(ISNUMBER(SEARCH(B28,A19)),B28&V1,""),""),IF(ISNUMBER(SEARCH(B29,A19)),IF(ISNUMBER(SEARCH(B29,A23)),B29&V1,""),""),IF(ISNUMBER(SEARCH(B30,A23)),IF(ISNUMBER(SEARCH(B30,A19)),B30&V1,""),""),IF(ISNUMBER(SEARCH(B31,A19)),IF(ISNUMBER(SEARCH(B31,A23)),B31&V1,""),""),IF(ISNUMBER(SEARCH(B32,A23)),IF(ISNUMBER(SEARCH(B32,A19)),B32&V1,""),""),IF(ISNUMBER(SEARCH(B33,A19)),IF(ISNUMBER(SEARCH(B33,A19)),B33&V1,""),""),IF(ISNUMBER(SEARCH(B34,A23)),IF(ISNUMBER(SEARCH(B34,A19)),B34&V1,""),""))]]>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customHeight="1" ht="24.95" r="61" spans="2:40" x14ac:dyDescent="0.35">
      <c r="B61" s="403"/>
      <c r="C61" s="114"/>
      <c r="D61" s="115"/>
      <c r="E61" s="115"/>
      <c r="F61" s="115"/>
      <c r="G61" s="115"/>
      <c r="H61" s="404"/>
      <c r="I61" s="115"/>
      <c r="J61" s="115"/>
      <c r="K61" s="115"/>
      <c r="L61" s="115"/>
      <c r="M61" s="404"/>
      <c r="N61" s="406"/>
      <c r="P61" s="81"/>
      <c r="Q61" s="81"/>
      <c r="S61" s="69"/>
      <c r="T61" s="69"/>
    </row>
    <row customHeight="1" ht="24.95" r="62" spans="2:40" x14ac:dyDescent="0.35">
      <c r="B62" s="403"/>
      <c r="C62" s="114"/>
      <c r="D62" s="115"/>
      <c r="E62" s="115"/>
      <c r="F62" s="115"/>
      <c r="G62" s="115"/>
      <c r="H62" s="404"/>
      <c r="I62" s="115"/>
      <c r="J62" s="115"/>
      <c r="K62" s="115"/>
      <c r="L62" s="115"/>
      <c r="M62" s="404"/>
      <c r="N62" s="425"/>
      <c r="P62" s="81"/>
      <c r="Q62" s="81"/>
      <c r="S62" s="69"/>
      <c r="T62" s="69"/>
    </row>
    <row customHeight="1" ht="24.95" r="63" spans="2:40" x14ac:dyDescent="0.35">
      <c r="B63" s="403"/>
      <c r="C63" s="114"/>
      <c r="D63" s="115"/>
      <c r="E63" s="115"/>
      <c r="F63" s="115"/>
      <c r="G63" s="115"/>
      <c r="H63" s="404"/>
      <c r="I63" s="115"/>
      <c r="J63" s="115"/>
      <c r="K63" s="115"/>
      <c r="L63" s="115"/>
      <c r="M63" s="404"/>
      <c r="N63" s="406"/>
      <c r="P63" s="81"/>
      <c r="Q63" s="81"/>
      <c r="S63" s="69"/>
      <c r="T63" s="69"/>
    </row>
    <row customHeight="1" ht="24.95" r="64" spans="2:40" x14ac:dyDescent="0.35">
      <c r="B64" s="403"/>
      <c r="C64" s="114"/>
      <c r="D64" s="115"/>
      <c r="E64" s="115"/>
      <c r="F64" s="115"/>
      <c r="G64" s="115"/>
      <c r="H64" s="404"/>
      <c r="I64" s="115"/>
      <c r="J64" s="115"/>
      <c r="K64" s="115"/>
      <c r="L64" s="115"/>
      <c r="M64" s="404"/>
      <c r="N64" s="406"/>
      <c r="P64" s="81"/>
      <c r="Q64" s="81"/>
      <c r="S64" s="69"/>
      <c r="T64" s="69"/>
    </row>
    <row customHeight="1" ht="24.95" r="65" spans="1:25" x14ac:dyDescent="0.35">
      <c r="B65" s="403"/>
      <c r="C65" s="114"/>
      <c r="D65" s="115"/>
      <c r="E65" s="115"/>
      <c r="F65" s="115"/>
      <c r="G65" s="115"/>
      <c r="H65" s="404"/>
      <c r="I65" s="115"/>
      <c r="J65" s="115"/>
      <c r="K65" s="115"/>
      <c r="L65" s="115"/>
      <c r="M65" s="404"/>
      <c r="N65" s="406"/>
      <c r="P65" s="81"/>
      <c r="Q65" s="81"/>
      <c r="S65" s="69"/>
      <c r="T65" s="69"/>
    </row>
    <row customHeight="1" ht="24.95" r="66" spans="1:25" x14ac:dyDescent="0.35">
      <c r="B66" s="407"/>
      <c r="C66" s="128"/>
      <c r="D66" s="116"/>
      <c r="E66" s="116"/>
      <c r="F66" s="116"/>
      <c r="G66" s="116"/>
      <c r="H66" s="408"/>
      <c r="I66" s="116"/>
      <c r="J66" s="116"/>
      <c r="K66" s="116"/>
      <c r="L66" s="116"/>
      <c r="M66" s="408"/>
      <c r="N66" s="426"/>
      <c r="P66" s="81"/>
      <c r="Q66" s="81"/>
      <c r="S66" s="69"/>
      <c r="T66" s="69"/>
    </row>
    <row customHeight="1" ht="24.95" r="67" spans="1:25" x14ac:dyDescent="0.35">
      <c r="B67" s="407"/>
      <c r="C67" s="128"/>
      <c r="D67" s="116"/>
      <c r="E67" s="116"/>
      <c r="F67" s="116"/>
      <c r="G67" s="116"/>
      <c r="H67" s="408"/>
      <c r="I67" s="116"/>
      <c r="J67" s="116"/>
      <c r="K67" s="116"/>
      <c r="L67" s="116"/>
      <c r="M67" s="408"/>
      <c r="N67" s="410"/>
      <c r="P67" s="81"/>
      <c r="Q67" s="81"/>
      <c r="S67" s="69"/>
      <c r="T67" s="69"/>
    </row>
    <row customHeight="1" ht="24.95" r="68" spans="1:25" x14ac:dyDescent="0.35">
      <c r="B68" s="407"/>
      <c r="C68" s="128"/>
      <c r="D68" s="116"/>
      <c r="E68" s="116"/>
      <c r="F68" s="116"/>
      <c r="G68" s="116"/>
      <c r="H68" s="408"/>
      <c r="I68" s="116"/>
      <c r="J68" s="116"/>
      <c r="K68" s="116"/>
      <c r="L68" s="116"/>
      <c r="M68" s="408"/>
      <c r="N68" s="410"/>
      <c r="P68" s="81"/>
      <c r="Q68" s="81"/>
      <c r="S68" s="69"/>
      <c r="T68" s="69"/>
    </row>
    <row customHeight="1" ht="24.95" r="69" spans="1:25" x14ac:dyDescent="0.35">
      <c r="B69" s="407"/>
      <c r="C69" s="128"/>
      <c r="D69" s="116"/>
      <c r="E69" s="116"/>
      <c r="F69" s="116"/>
      <c r="G69" s="116"/>
      <c r="H69" s="408"/>
      <c r="I69" s="116"/>
      <c r="J69" s="116"/>
      <c r="K69" s="116"/>
      <c r="L69" s="116"/>
      <c r="M69" s="408"/>
      <c r="N69" s="410"/>
      <c r="P69" s="81"/>
      <c r="Q69" s="81"/>
      <c r="S69" s="69"/>
      <c r="T69" s="69"/>
    </row>
    <row customHeight="1" ht="24.95" r="70" spans="1:25" x14ac:dyDescent="0.35">
      <c r="B70" s="407"/>
      <c r="C70" s="128"/>
      <c r="D70" s="116"/>
      <c r="E70" s="116"/>
      <c r="F70" s="116"/>
      <c r="G70" s="116"/>
      <c r="H70" s="408"/>
      <c r="I70" s="116"/>
      <c r="J70" s="116"/>
      <c r="K70" s="116"/>
      <c r="L70" s="116"/>
      <c r="M70" s="408"/>
      <c r="N70" s="427"/>
      <c r="P70" s="81"/>
      <c r="Q70" s="81"/>
      <c r="S70" s="69"/>
      <c r="T70" s="69"/>
    </row>
    <row customHeight="1" ht="24.95" r="71" spans="1:25" x14ac:dyDescent="0.35">
      <c r="B71" s="407"/>
      <c r="C71" s="128"/>
      <c r="D71" s="116"/>
      <c r="E71" s="116"/>
      <c r="F71" s="116"/>
      <c r="G71" s="116"/>
      <c r="H71" s="408"/>
      <c r="I71" s="116"/>
      <c r="J71" s="116"/>
      <c r="K71" s="116"/>
      <c r="L71" s="116"/>
      <c r="M71" s="408"/>
      <c r="N71" s="410"/>
      <c r="P71" s="81"/>
      <c r="Q71" s="81"/>
      <c r="S71" s="69"/>
      <c r="T71" s="69"/>
    </row>
    <row customHeight="1" ht="24.95" r="72" spans="1:25" x14ac:dyDescent="0.35">
      <c r="B72" s="407"/>
      <c r="C72" s="128"/>
      <c r="D72" s="116"/>
      <c r="E72" s="116"/>
      <c r="F72" s="116"/>
      <c r="G72" s="116"/>
      <c r="H72" s="408"/>
      <c r="I72" s="116"/>
      <c r="J72" s="116"/>
      <c r="K72" s="116"/>
      <c r="L72" s="116"/>
      <c r="M72" s="408"/>
      <c r="N72" s="410"/>
      <c r="P72" s="81"/>
      <c r="Q72" s="81"/>
      <c r="S72" s="69"/>
      <c r="T72" s="69"/>
    </row>
    <row customHeight="1" ht="24.95" r="73" spans="1:25" x14ac:dyDescent="0.35">
      <c r="B73" s="407"/>
      <c r="C73" s="128"/>
      <c r="D73" s="116"/>
      <c r="E73" s="116"/>
      <c r="F73" s="116"/>
      <c r="G73" s="116"/>
      <c r="H73" s="408"/>
      <c r="I73" s="116"/>
      <c r="J73" s="116"/>
      <c r="K73" s="116"/>
      <c r="L73" s="116"/>
      <c r="M73" s="408"/>
      <c r="N73" s="410"/>
      <c r="P73" s="81"/>
      <c r="Q73" s="81"/>
      <c r="S73" s="69"/>
      <c r="T73" s="69"/>
    </row>
    <row customHeight="1" ht="24.95" r="74" spans="1:25" x14ac:dyDescent="0.35">
      <c r="P74" s="81"/>
      <c r="Q74" s="81"/>
      <c r="S74" s="69"/>
      <c r="T74" s="69"/>
    </row>
    <row customHeight="1" ht="24.95" r="75" spans="1:25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customHeight="1" ht="24.95" r="76" spans="1:25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customHeight="1" ht="24.95" r="77" spans="1:25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customHeight="1" ht="26.25" r="78" spans="1:25" x14ac:dyDescent="0.35">
      <c r="S78" s="69"/>
    </row>
    <row customHeight="1" ht="26.25" r="79" spans="1:25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customHeight="1" ht="26.25" r="80" spans="1:25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customHeight="1" ht="42.75" r="81" spans="2:26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customHeight="1" ht="26.25" r="82" spans="2:26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customHeight="1" ht="26.25" r="83" spans="2:26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customHeight="1" ht="26.25" r="84" spans="2:26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customHeight="1" ht="26.25" r="85" spans="2:26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customHeight="1" ht="26.25" r="86" spans="2:26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customHeight="1" ht="26.25" r="87" spans="2:26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customHeight="1" ht="26.25" r="88" spans="2:26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customHeight="1" ht="26.25" r="89" spans="2:26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customHeight="1" ht="26.25" r="90" spans="2:26" x14ac:dyDescent="0.35">
      <c r="W90" s="69"/>
    </row>
    <row customHeight="1" ht="26.25" r="91" spans="2:26" x14ac:dyDescent="0.35">
      <c r="W91" s="69"/>
    </row>
    <row customHeight="1" ht="26.25" r="92" spans="2:26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customHeight="1" ht="44.25" r="93" spans="2:26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customHeight="1" ht="26.25" r="94" spans="2:26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customHeight="1" ht="26.25" r="95" spans="2:26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customHeight="1" ht="26.25" r="96" spans="2:26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customHeight="1" ht="26.25" r="97" spans="2:26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customHeight="1" ht="26.25" r="98" spans="2:26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customHeight="1" ht="26.25" r="99" spans="2:26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customHeight="1" ht="26.25" r="100" spans="2:26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customHeight="1" ht="26.25" r="101" spans="2:26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customHeight="1" ht="26.25" r="102" spans="2:26" x14ac:dyDescent="0.35">
      <c r="X102" s="69"/>
    </row>
    <row customHeight="1" ht="26.25" r="103" spans="2:26" x14ac:dyDescent="0.35">
      <c r="X103" s="69"/>
    </row>
    <row customHeight="1" ht="26.25" r="104" spans="2:26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customHeight="1" ht="41.25" r="105" spans="2:26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customHeight="1" ht="26.25" r="106" spans="2:26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customHeight="1" ht="26.25" r="107" spans="2:26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customHeight="1" ht="26.25" r="108" spans="2:26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customHeight="1" ht="26.25" r="109" spans="2:26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customHeight="1" ht="26.25" r="110" spans="2:26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customHeight="1" ht="26.25" r="111" spans="2:26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customHeight="1" ht="26.25" r="112" spans="2:26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customHeight="1" ht="26.25" r="113" spans="2:26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customHeight="1" ht="26.25" r="114" spans="2:26" x14ac:dyDescent="0.35">
      <c r="X114" s="69"/>
    </row>
    <row customHeight="1" ht="26.25" r="115" spans="2:26" x14ac:dyDescent="0.35"/>
    <row customHeight="1" ht="26.25" r="116" spans="2:26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customHeight="1" ht="47.25" r="117" spans="2:26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customHeight="1" ht="26.25" r="118" spans="2:26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customHeight="1" ht="26.25" r="119" spans="2:26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customHeight="1" ht="26.25" r="120" spans="2:26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customHeight="1" ht="26.25" r="121" spans="2:26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customHeight="1" ht="26.25" r="122" spans="2:26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customHeight="1" ht="26.25" r="123" spans="2:26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customHeight="1" ht="26.25" r="124" spans="2:26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customHeight="1" ht="26.25" r="125" spans="2:26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customHeight="1" ht="26.25" r="126" spans="2:26" x14ac:dyDescent="0.35">
      <c r="S126" s="69"/>
    </row>
    <row customHeight="1" ht="26.25" r="127" spans="2:26" x14ac:dyDescent="0.35">
      <c r="S127" s="69"/>
    </row>
    <row customHeight="1" ht="26.25" r="128" spans="2:26" x14ac:dyDescent="0.35">
      <c r="S128" s="69"/>
    </row>
    <row customHeight="1" ht="26.25" r="129" spans="2:22" x14ac:dyDescent="0.35">
      <c r="S129" s="69"/>
    </row>
    <row customHeight="1" ht="26.25" r="130" spans="2:22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customHeight="1" ht="26.25" r="131" spans="2:22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customHeight="1" ht="26.25" r="132" spans="2:22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customHeight="1" ht="30" r="133" spans="2:22" x14ac:dyDescent="0.35"/>
    <row customHeight="1" ht="30" r="134" spans="2:22" x14ac:dyDescent="0.35"/>
    <row customHeight="1" ht="30" r="135" spans="2:22" x14ac:dyDescent="0.35"/>
    <row customHeight="1" ht="30" r="136" spans="2:22" x14ac:dyDescent="0.35"/>
    <row customHeight="1" ht="30" r="137" spans="2:22" x14ac:dyDescent="0.35"/>
    <row customHeight="1" ht="30" r="138" spans="2:22" x14ac:dyDescent="0.35"/>
    <row customHeight="1" ht="30" r="139" spans="2:22" x14ac:dyDescent="0.35"/>
    <row customHeight="1" ht="30" r="140" spans="2:22" x14ac:dyDescent="0.35"/>
  </sheetData>
  <mergeCells count="84"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  <mergeCell ref="M66:M69"/>
    <mergeCell ref="H70:H73"/>
    <mergeCell ref="M70:M73"/>
    <mergeCell ref="M54:M57"/>
    <mergeCell ref="H58:H61"/>
    <mergeCell ref="M58:M61"/>
    <mergeCell ref="H62:H65"/>
    <mergeCell ref="M62:M65"/>
    <mergeCell ref="N54:N57"/>
    <mergeCell ref="N58:N61"/>
    <mergeCell ref="N62:N65"/>
    <mergeCell ref="N66:N69"/>
    <mergeCell ref="N70:N73"/>
    <mergeCell ref="U21:U24"/>
    <mergeCell ref="A23:A24"/>
    <mergeCell ref="B21:B24"/>
    <mergeCell ref="M21:M24"/>
    <mergeCell ref="N21:N24"/>
    <mergeCell ref="O21:O24"/>
    <mergeCell ref="P21:P24"/>
    <mergeCell ref="Q21:Q24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M50:M53"/>
    <mergeCell ref="N42:N45"/>
    <mergeCell ref="N46:N49"/>
    <mergeCell ref="N50:N53"/>
    <mergeCell ref="M42:M45"/>
    <mergeCell ref="M46:M49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3:Q16"/>
    <mergeCell ref="Q9:Q12"/>
    <mergeCell ref="R9:R12"/>
    <mergeCell ref="S9:S12"/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</mergeCells>
  <dataValidations count="1">
    <dataValidation allowBlank="1" showErrorMessage="1" showInputMessage="1" sqref="N9 N13 N17 N21" type="list">
      <formula1>"daily,week,month"</formula1>
    </dataValidation>
  </dataValidations>
  <pageMargins bottom="0.75" footer="0.3" header="0.3" left="0.7" right="0.7" top="0.75"/>
  <pageSetup orientation="portrait" r:id="rId1"/>
  <drawing r:id="rId2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ht="75" r="7" spans="1:13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ht="60" r="8" spans="1:13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ht="90" r="9" spans="1:13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A4" workbookViewId="0">
      <selection activeCell="B8" sqref="B8:C27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156" spans="1:15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323" t="s">
        <v>56</v>
      </c>
      <c r="J11" s="1">
        <v>77.399383544921875</v>
      </c>
      <c r="K11" s="1">
        <v>77.399398803710938</v>
      </c>
      <c r="L11" s="324" t="s">
        <v>56</v>
      </c>
      <c r="M11" s="1">
        <v>41.666667938232422</v>
      </c>
      <c r="N11" s="1">
        <v>41.666664123535156</v>
      </c>
      <c r="O11" s="325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326" t="s">
        <v>56</v>
      </c>
      <c r="J14" s="1">
        <v>77.399383544921875</v>
      </c>
      <c r="K14" s="1">
        <v>77.399398803710938</v>
      </c>
      <c r="L14" s="327" t="s">
        <v>56</v>
      </c>
      <c r="M14" s="1">
        <v>41.666667938232422</v>
      </c>
      <c r="N14" s="1">
        <v>41.666664123535156</v>
      </c>
      <c r="O14" s="328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329" t="s">
        <v>56</v>
      </c>
      <c r="J16" s="1">
        <v>77.399383544921875</v>
      </c>
      <c r="K16" s="1">
        <v>77.399398803710938</v>
      </c>
      <c r="L16" s="330" t="s">
        <v>56</v>
      </c>
      <c r="M16" s="1">
        <v>41.666667938232422</v>
      </c>
      <c r="N16" s="1">
        <v>41.666664123535156</v>
      </c>
      <c r="O16" s="331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2018-04-20T14:48:34Z</dcterms:modified>
</cp:coreProperties>
</file>