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activeTab="5"/>
  </bookViews>
  <sheets>
    <sheet name="Content" sheetId="1" r:id="rId1"/>
    <sheet name="Equipment" sheetId="2" r:id="rId2"/>
    <sheet name="Sheet3" sheetId="3" r:id="rId3"/>
    <sheet name="Solid_Calculation" sheetId="5" r:id="rId4"/>
    <sheet name="UserGroup" sheetId="6" r:id="rId5"/>
    <sheet name="microbial_calculation_result" sheetId="7" r:id="rId6"/>
  </sheets>
  <calcPr calcId="144525"/>
</workbook>
</file>

<file path=xl/calcChain.xml><?xml version="1.0" encoding="utf-8"?>
<calcChain xmlns="http://schemas.openxmlformats.org/spreadsheetml/2006/main">
  <c r="P116" i="5" l="1"/>
  <c r="C116" i="5"/>
  <c r="P104" i="5"/>
  <c r="C104" i="5"/>
  <c r="P92" i="5"/>
  <c r="C92" i="5"/>
  <c r="AL60" i="5" l="1"/>
  <c r="AM60" i="5" s="1"/>
  <c r="AF60" i="5"/>
  <c r="AG60" i="5" s="1"/>
  <c r="Z60" i="5"/>
  <c r="AA60" i="5" s="1"/>
  <c r="AL59" i="5"/>
  <c r="AM59" i="5" s="1"/>
  <c r="AF59" i="5"/>
  <c r="AG59" i="5" s="1"/>
  <c r="Z59" i="5"/>
  <c r="AA59" i="5" s="1"/>
  <c r="AL58" i="5"/>
  <c r="AM58" i="5" s="1"/>
  <c r="AF58" i="5"/>
  <c r="AG58" i="5" s="1"/>
  <c r="Z58" i="5"/>
  <c r="AA58" i="5" s="1"/>
  <c r="AL57" i="5"/>
  <c r="AM57" i="5" s="1"/>
  <c r="AF57" i="5"/>
  <c r="AG57" i="5" s="1"/>
  <c r="Z57" i="5"/>
  <c r="AA57" i="5" s="1"/>
  <c r="AL56" i="5"/>
  <c r="AM56" i="5" s="1"/>
  <c r="AF56" i="5"/>
  <c r="AG56" i="5" s="1"/>
  <c r="Z56" i="5"/>
  <c r="AA56" i="5" s="1"/>
  <c r="AL55" i="5"/>
  <c r="AM55" i="5" s="1"/>
  <c r="AF55" i="5"/>
  <c r="AG55" i="5" s="1"/>
  <c r="Z55" i="5"/>
  <c r="AA55" i="5" s="1"/>
  <c r="AL54" i="5"/>
  <c r="AM54" i="5" s="1"/>
  <c r="AF54" i="5"/>
  <c r="AG54" i="5" s="1"/>
  <c r="Z54" i="5"/>
  <c r="AA54" i="5" s="1"/>
  <c r="AL53" i="5"/>
  <c r="AM53" i="5" s="1"/>
  <c r="AF53" i="5"/>
  <c r="AG53" i="5" s="1"/>
  <c r="Z53" i="5"/>
  <c r="AA53" i="5" s="1"/>
  <c r="AL52" i="5"/>
  <c r="AM52" i="5" s="1"/>
  <c r="AF52" i="5"/>
  <c r="AG52" i="5" s="1"/>
  <c r="Z52" i="5"/>
  <c r="AA52" i="5" s="1"/>
  <c r="AL49" i="5"/>
  <c r="AM49" i="5" s="1"/>
  <c r="AF49" i="5"/>
  <c r="AG49" i="5" s="1"/>
  <c r="Z49" i="5"/>
  <c r="AA49" i="5" s="1"/>
  <c r="AL48" i="5"/>
  <c r="AM48" i="5" s="1"/>
  <c r="AF48" i="5"/>
  <c r="AG48" i="5" s="1"/>
  <c r="Z48" i="5"/>
  <c r="AA48" i="5" s="1"/>
  <c r="AL47" i="5"/>
  <c r="AM47" i="5" s="1"/>
  <c r="AF47" i="5"/>
  <c r="AG47" i="5" s="1"/>
  <c r="Z47" i="5"/>
  <c r="AA47" i="5" s="1"/>
  <c r="AL46" i="5"/>
  <c r="AM46" i="5" s="1"/>
  <c r="AF46" i="5"/>
  <c r="AG46" i="5" s="1"/>
  <c r="Z46" i="5"/>
  <c r="AA46" i="5" s="1"/>
  <c r="AL45" i="5"/>
  <c r="AM45" i="5" s="1"/>
  <c r="AF45" i="5"/>
  <c r="AG45" i="5" s="1"/>
  <c r="Z45" i="5"/>
  <c r="AA45" i="5" s="1"/>
  <c r="AL44" i="5"/>
  <c r="AM44" i="5" s="1"/>
  <c r="AF44" i="5"/>
  <c r="AG44" i="5" s="1"/>
  <c r="Z44" i="5"/>
  <c r="AA44" i="5" s="1"/>
  <c r="AL43" i="5"/>
  <c r="AM43" i="5" s="1"/>
  <c r="AF43" i="5"/>
  <c r="AG43" i="5" s="1"/>
  <c r="Z43" i="5"/>
  <c r="AA43" i="5" s="1"/>
  <c r="AL42" i="5"/>
  <c r="AM42" i="5" s="1"/>
  <c r="AF42" i="5"/>
  <c r="AG42" i="5" s="1"/>
  <c r="Z42" i="5"/>
  <c r="AA42" i="5" s="1"/>
  <c r="AL41" i="5"/>
  <c r="AM41" i="5" s="1"/>
  <c r="AF41" i="5"/>
  <c r="AG41" i="5" s="1"/>
  <c r="Z41" i="5"/>
  <c r="AA41" i="5" s="1"/>
  <c r="O21" i="5"/>
  <c r="O17" i="5"/>
  <c r="O13" i="5"/>
  <c r="O9" i="5"/>
  <c r="E8" i="5"/>
  <c r="Q21" i="5" l="1"/>
  <c r="R21" i="5" s="1"/>
  <c r="T21" i="5" s="1"/>
  <c r="G21" i="5"/>
  <c r="I21" i="5" s="1"/>
  <c r="G22" i="5"/>
  <c r="I22" i="5" s="1"/>
  <c r="Q17" i="5"/>
  <c r="R17" i="5" s="1"/>
  <c r="T17" i="5" s="1"/>
  <c r="G18" i="5"/>
  <c r="I18" i="5" s="1"/>
  <c r="L18" i="5" s="1"/>
  <c r="G17" i="5"/>
  <c r="I17" i="5" s="1"/>
  <c r="L17" i="5" s="1"/>
  <c r="Q9" i="5"/>
  <c r="R9" i="5" s="1"/>
  <c r="T9" i="5" s="1"/>
  <c r="G9" i="5"/>
  <c r="I9" i="5" s="1"/>
  <c r="G10" i="5"/>
  <c r="I10" i="5" s="1"/>
  <c r="L10" i="5" s="1"/>
  <c r="Q13" i="5"/>
  <c r="R13" i="5" s="1"/>
  <c r="T13" i="5" s="1"/>
  <c r="G14" i="5"/>
  <c r="I14" i="5" s="1"/>
  <c r="L14" i="5" s="1"/>
  <c r="G13" i="5"/>
  <c r="I13" i="5" s="1"/>
  <c r="AN41" i="5"/>
  <c r="AB41" i="5"/>
  <c r="AH41" i="5"/>
  <c r="AN52" i="5"/>
  <c r="AH52" i="5"/>
  <c r="AB52" i="5"/>
  <c r="L22" i="5"/>
  <c r="L9" i="5"/>
  <c r="L13" i="5"/>
  <c r="L21" i="5"/>
</calcChain>
</file>

<file path=xl/sharedStrings.xml><?xml version="1.0" encoding="utf-8"?>
<sst xmlns="http://schemas.openxmlformats.org/spreadsheetml/2006/main" count="447" uniqueCount="218">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</sst>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0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0" fillId="4" borderId="1" xfId="0" applyFont="1" applyFill="1" applyBorder="1"/>
    <xf numFmtId="0" fontId="15" fillId="0" borderId="1" xfId="0" applyFont="1" applyFill="1" applyBorder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16" fillId="3" borderId="1" xfId="0" applyFont="1" applyFill="1" applyBorder="1"/>
    <xf numFmtId="0" fontId="16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/>
    <xf numFmtId="0" fontId="10" fillId="3" borderId="1" xfId="0" applyFont="1" applyFill="1" applyBorder="1"/>
    <xf numFmtId="3" fontId="16" fillId="3" borderId="1" xfId="0" applyNumberFormat="1" applyFont="1" applyFill="1" applyBorder="1"/>
    <xf numFmtId="0" fontId="16" fillId="0" borderId="0" xfId="0" applyFont="1" applyFill="1" applyBorder="1"/>
    <xf numFmtId="0" fontId="16" fillId="3" borderId="1" xfId="0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0" fillId="0" borderId="8" xfId="0" applyFont="1" applyFill="1" applyBorder="1"/>
    <xf numFmtId="3" fontId="10" fillId="0" borderId="0" xfId="0" applyNumberFormat="1" applyFont="1" applyFill="1" applyBorder="1" applyAlignment="1">
      <alignment horizontal="right" wrapText="1"/>
    </xf>
    <xf numFmtId="0" fontId="17" fillId="0" borderId="0" xfId="0" applyFont="1"/>
    <xf numFmtId="0" fontId="10" fillId="0" borderId="0" xfId="0" applyFont="1" applyFill="1"/>
    <xf numFmtId="0" fontId="10" fillId="0" borderId="8" xfId="0" applyFont="1" applyBorder="1"/>
    <xf numFmtId="3" fontId="10" fillId="0" borderId="0" xfId="0" applyNumberFormat="1" applyFont="1" applyBorder="1"/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1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16" fillId="0" borderId="4" xfId="0" applyFont="1" applyFill="1" applyBorder="1"/>
    <xf numFmtId="3" fontId="10" fillId="0" borderId="1" xfId="0" applyNumberFormat="1" applyFont="1" applyFill="1" applyBorder="1"/>
    <xf numFmtId="0" fontId="16" fillId="0" borderId="1" xfId="0" applyFont="1" applyFill="1" applyBorder="1"/>
    <xf numFmtId="0" fontId="13" fillId="7" borderId="1" xfId="0" applyFont="1" applyFill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3" fillId="2" borderId="1" xfId="0" applyFont="1" applyFill="1" applyBorder="1"/>
    <xf numFmtId="0" fontId="22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26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27" fillId="0" borderId="0" xfId="0" applyFont="1"/>
    <xf numFmtId="0" fontId="13" fillId="0" borderId="1" xfId="0" applyFont="1" applyBorder="1" applyAlignment="1">
      <alignment wrapText="1"/>
    </xf>
    <xf numFmtId="0" fontId="13" fillId="0" borderId="0" xfId="0" applyFont="1" applyFill="1" applyBorder="1"/>
    <xf numFmtId="0" fontId="16" fillId="0" borderId="1" xfId="0" applyFont="1" applyBorder="1" applyAlignment="1"/>
    <xf numFmtId="0" fontId="21" fillId="1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0" fontId="13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>
      <alignment wrapText="1"/>
    </xf>
    <xf numFmtId="0" fontId="1" fillId="14" borderId="1" xfId="0" applyFont="1" applyFill="1" applyBorder="1" applyAlignment="1">
      <alignment wrapText="1"/>
    </xf>
    <xf numFmtId="0" fontId="68" fillId="0" borderId="0" xfId="0" applyFont="1"/>
    <xf numFmtId="0" fontId="69" fillId="0" borderId="0" xfId="0" applyFont="1"/>
    <xf numFmtId="0" fontId="70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1" xfId="0" applyFont="1" applyBorder="1"/>
    <xf numFmtId="0" fontId="91" fillId="0" borderId="1" xfId="0" applyFont="1" applyBorder="1"/>
    <xf numFmtId="0" fontId="92" fillId="0" borderId="1" xfId="0" applyFont="1" applyBorder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4" fillId="0" borderId="0" xfId="0" applyFont="1"/>
    <xf numFmtId="0" fontId="107" fillId="0" borderId="0" xfId="0" applyFont="1"/>
    <xf numFmtId="0" fontId="110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3" fontId="25" fillId="13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6" fillId="11" borderId="1" xfId="0" applyFont="1" applyFill="1" applyBorder="1" applyAlignment="1">
      <alignment horizontal="center" vertical="center" wrapText="1"/>
    </xf>
    <xf numFmtId="0" fontId="77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46" fillId="0" borderId="0" xfId="0" applyFont="1"/>
    <xf numFmtId="0" fontId="82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86" fillId="0" borderId="0" xfId="0" applyFont="1"/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28" fillId="0" borderId="1" xfId="0" applyFont="1" applyBorder="1" applyAlignment="1">
      <alignment horizontal="center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67" fillId="0" borderId="0" xfId="0" applyFont="1"/>
    <xf numFmtId="0" fontId="31" fillId="0" borderId="0" xfId="0" applyFont="1"/>
    <xf numFmtId="164" fontId="16" fillId="10" borderId="1" xfId="0" applyNumberFormat="1" applyFont="1" applyFill="1" applyBorder="1" applyAlignment="1">
      <alignment horizontal="center" vertical="center" wrapText="1"/>
    </xf>
    <xf numFmtId="0" fontId="71" fillId="0" borderId="0" xfId="0" applyFont="1"/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58" fillId="0" borderId="1" xfId="0" applyFont="1" applyBorder="1"/>
    <xf numFmtId="0" fontId="99" fillId="0" borderId="1" xfId="0" applyFont="1" applyBorder="1"/>
    <xf numFmtId="0" fontId="59" fillId="0" borderId="1" xfId="0" applyFont="1" applyBorder="1"/>
    <xf numFmtId="0" fontId="60" fillId="0" borderId="1" xfId="0" applyFont="1" applyBorder="1"/>
    <xf numFmtId="0" fontId="93" fillId="0" borderId="1" xfId="0" applyFont="1" applyBorder="1"/>
    <xf numFmtId="0" fontId="61" fillId="0" borderId="1" xfId="0" applyFont="1" applyBorder="1"/>
    <xf numFmtId="0" fontId="103" fillId="0" borderId="1" xfId="0" applyFont="1" applyBorder="1"/>
    <xf numFmtId="0" fontId="62" fillId="0" borderId="1" xfId="0" applyFont="1" applyBorder="1"/>
    <xf numFmtId="0" fontId="63" fillId="0" borderId="1" xfId="0" applyFont="1" applyBorder="1"/>
    <xf numFmtId="0" fontId="106" fillId="0" borderId="1" xfId="0" applyFont="1" applyBorder="1"/>
    <xf numFmtId="0" fontId="64" fillId="0" borderId="1" xfId="0" applyFont="1" applyBorder="1"/>
    <xf numFmtId="0" fontId="95" fillId="0" borderId="1" xfId="0" applyFont="1" applyBorder="1"/>
    <xf numFmtId="0" fontId="65" fillId="0" borderId="1" xfId="0" applyFont="1" applyBorder="1"/>
    <xf numFmtId="0" fontId="109" fillId="0" borderId="1" xfId="0" applyFont="1" applyBorder="1"/>
    <xf numFmtId="0" fontId="97" fillId="0" borderId="1" xfId="0" applyFont="1" applyBorder="1"/>
    <xf numFmtId="0" fontId="66" fillId="0" borderId="1" xfId="0" applyFont="1" applyBorder="1"/>
    <xf numFmtId="0" fontId="101" fillId="0" borderId="1" xfId="0" applyFont="1" applyBorder="1"/>
    <xf numFmtId="0" fontId="102" fillId="0" borderId="1" xfId="0" applyFont="1" applyBorder="1"/>
    <xf numFmtId="0" fontId="105" fillId="0" borderId="1" xfId="0" applyFont="1" applyBorder="1"/>
    <xf numFmtId="0" fontId="10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1" workbookViewId="0">
      <selection activeCell="A4" sqref="A4"/>
    </sheetView>
  </sheetViews>
  <sheetFormatPr defaultRowHeight="15" x14ac:dyDescent="0.25"/>
  <cols>
    <col min="1" max="1" width="12.42578125" customWidth="1" collapsed="1"/>
    <col min="2" max="2" width="14.42578125" customWidth="1" collapsed="1"/>
    <col min="3" max="3" width="21.140625" customWidth="1" collapsed="1"/>
    <col min="4" max="5" width="13.7109375" customWidth="1" collapsed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r="7" spans="1:13" ht="120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r="8" spans="1:13" ht="90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r="9" spans="1:13" ht="120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workbookViewId="0">
      <selection activeCell="L16" sqref="L16"/>
    </sheetView>
  </sheetViews>
  <sheetFormatPr defaultRowHeight="15" x14ac:dyDescent="0.25"/>
  <cols>
    <col min="2" max="2" width="15" customWidth="1" collapsed="1"/>
    <col min="4" max="4" width="17.42578125" customWidth="1" collapsed="1"/>
    <col min="5" max="5" width="15" customWidth="1" collapsed="1"/>
    <col min="6" max="6" width="28.5703125" customWidth="1" collapsed="1"/>
    <col min="7" max="7" width="16.28515625" customWidth="1" collapsed="1"/>
    <col min="8" max="8" width="12.85546875" customWidth="1" collapsed="1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37" zoomScale="50" zoomScaleNormal="50" workbookViewId="0">
      <selection activeCell="B42" sqref="B42:B45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224" t="s">
        <v>61</v>
      </c>
      <c r="G1" s="224"/>
      <c r="H1" s="224"/>
      <c r="I1" s="224"/>
      <c r="J1" s="224"/>
      <c r="K1" s="224"/>
      <c r="L1" s="224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225" t="s">
        <v>65</v>
      </c>
      <c r="E6" s="226"/>
      <c r="F6" s="226"/>
      <c r="G6" s="226"/>
      <c r="H6" s="227"/>
      <c r="I6" s="23"/>
      <c r="J6" s="23"/>
      <c r="M6" s="225" t="s">
        <v>66</v>
      </c>
      <c r="N6" s="226"/>
      <c r="O6" s="226"/>
      <c r="P6" s="226"/>
      <c r="Q6" s="227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228" t="s">
        <v>72</v>
      </c>
      <c r="G7" s="229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228" t="s">
        <v>80</v>
      </c>
      <c r="Q7" s="229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208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203">
        <v>20</v>
      </c>
      <c r="N9" s="211" t="s">
        <v>95</v>
      </c>
      <c r="O9" s="203">
        <f>IF(N9="daily",1,IF(N9="week",7,IF(N9="month",30)))</f>
        <v>1</v>
      </c>
      <c r="P9" s="203">
        <v>3</v>
      </c>
      <c r="Q9" s="203">
        <f>P9/O9</f>
        <v>3</v>
      </c>
      <c r="R9" s="203">
        <f>M9*Q9</f>
        <v>60</v>
      </c>
      <c r="S9" s="203"/>
      <c r="T9" s="215">
        <f>MIN(R9:S12)</f>
        <v>60</v>
      </c>
      <c r="U9" s="203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209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204"/>
      <c r="N10" s="212"/>
      <c r="O10" s="204"/>
      <c r="P10" s="204"/>
      <c r="Q10" s="204"/>
      <c r="R10" s="204"/>
      <c r="S10" s="204"/>
      <c r="T10" s="216"/>
      <c r="U10" s="204"/>
      <c r="V10" s="41"/>
      <c r="W10" s="36"/>
      <c r="X10" s="36"/>
      <c r="AJ10" s="46"/>
      <c r="AK10" s="46"/>
    </row>
    <row r="11" spans="1:47" ht="24.95" customHeight="1" x14ac:dyDescent="0.35">
      <c r="A11" s="203" t="s">
        <v>97</v>
      </c>
      <c r="B11" s="20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204"/>
      <c r="N11" s="212"/>
      <c r="O11" s="204"/>
      <c r="P11" s="204"/>
      <c r="Q11" s="204"/>
      <c r="R11" s="204"/>
      <c r="S11" s="204"/>
      <c r="T11" s="216"/>
      <c r="U11" s="204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205"/>
      <c r="B12" s="21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205"/>
      <c r="N12" s="213"/>
      <c r="O12" s="205"/>
      <c r="P12" s="205"/>
      <c r="Q12" s="205"/>
      <c r="R12" s="205"/>
      <c r="S12" s="205"/>
      <c r="T12" s="217"/>
      <c r="U12" s="205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208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203">
        <v>80</v>
      </c>
      <c r="N13" s="211" t="s">
        <v>95</v>
      </c>
      <c r="O13" s="203">
        <f>IF(N13="daily",1,IF(N13="week",7,IF(N13="month",30)))</f>
        <v>1</v>
      </c>
      <c r="P13" s="203">
        <v>2</v>
      </c>
      <c r="Q13" s="203">
        <f>P13/O13</f>
        <v>2</v>
      </c>
      <c r="R13" s="203">
        <f>M13*Q13</f>
        <v>160</v>
      </c>
      <c r="S13" s="203"/>
      <c r="T13" s="215">
        <f>MIN(R13:S16)</f>
        <v>160</v>
      </c>
      <c r="U13" s="203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209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204"/>
      <c r="N14" s="212"/>
      <c r="O14" s="204"/>
      <c r="P14" s="204"/>
      <c r="Q14" s="204"/>
      <c r="R14" s="204"/>
      <c r="S14" s="204"/>
      <c r="T14" s="216"/>
      <c r="U14" s="204"/>
      <c r="V14" s="41"/>
      <c r="W14" s="36"/>
      <c r="X14" s="36"/>
      <c r="AS14" s="70"/>
      <c r="AT14" s="70"/>
    </row>
    <row r="15" spans="1:47" ht="24.95" customHeight="1" x14ac:dyDescent="0.35">
      <c r="A15" s="222" t="s">
        <v>101</v>
      </c>
      <c r="B15" s="20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204"/>
      <c r="N15" s="212"/>
      <c r="O15" s="204"/>
      <c r="P15" s="204"/>
      <c r="Q15" s="204"/>
      <c r="R15" s="204"/>
      <c r="S15" s="204"/>
      <c r="T15" s="216"/>
      <c r="U15" s="204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223"/>
      <c r="B16" s="21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205"/>
      <c r="N16" s="213"/>
      <c r="O16" s="205"/>
      <c r="P16" s="205"/>
      <c r="Q16" s="205"/>
      <c r="R16" s="205"/>
      <c r="S16" s="205"/>
      <c r="T16" s="217"/>
      <c r="U16" s="205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208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203">
        <v>70</v>
      </c>
      <c r="N17" s="211" t="s">
        <v>95</v>
      </c>
      <c r="O17" s="203">
        <f>IF(N17="daily",1,IF(N17="week",7,IF(N17="month",30)))</f>
        <v>1</v>
      </c>
      <c r="P17" s="203">
        <v>2</v>
      </c>
      <c r="Q17" s="203">
        <f>P17/O17</f>
        <v>2</v>
      </c>
      <c r="R17" s="203">
        <f>M17*Q17</f>
        <v>140</v>
      </c>
      <c r="S17" s="203"/>
      <c r="T17" s="215">
        <f>MIN(R17:S20)</f>
        <v>140</v>
      </c>
      <c r="U17" s="203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209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204"/>
      <c r="N18" s="212"/>
      <c r="O18" s="204"/>
      <c r="P18" s="204"/>
      <c r="Q18" s="204"/>
      <c r="R18" s="204"/>
      <c r="S18" s="204"/>
      <c r="T18" s="216"/>
      <c r="U18" s="204"/>
      <c r="V18" s="41"/>
      <c r="W18" s="36"/>
      <c r="X18" s="36"/>
    </row>
    <row r="19" spans="1:46" ht="24.95" customHeight="1" x14ac:dyDescent="0.35">
      <c r="A19" s="203" t="s">
        <v>105</v>
      </c>
      <c r="B19" s="20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204"/>
      <c r="N19" s="212"/>
      <c r="O19" s="204"/>
      <c r="P19" s="204"/>
      <c r="Q19" s="204"/>
      <c r="R19" s="204"/>
      <c r="S19" s="204"/>
      <c r="T19" s="216"/>
      <c r="U19" s="204"/>
      <c r="V19" s="41"/>
      <c r="W19" s="36"/>
      <c r="X19" s="36"/>
    </row>
    <row r="20" spans="1:46" ht="24.95" customHeight="1" x14ac:dyDescent="0.35">
      <c r="A20" s="205"/>
      <c r="B20" s="21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205"/>
      <c r="N20" s="213"/>
      <c r="O20" s="205"/>
      <c r="P20" s="205"/>
      <c r="Q20" s="205"/>
      <c r="R20" s="205"/>
      <c r="S20" s="205"/>
      <c r="T20" s="217"/>
      <c r="U20" s="205"/>
      <c r="V20" s="41"/>
      <c r="W20" s="36"/>
      <c r="X20" s="36"/>
    </row>
    <row r="21" spans="1:46" ht="24.95" customHeight="1" x14ac:dyDescent="0.35">
      <c r="A21" s="39" t="s">
        <v>92</v>
      </c>
      <c r="B21" s="208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203">
        <v>60</v>
      </c>
      <c r="N21" s="211" t="s">
        <v>95</v>
      </c>
      <c r="O21" s="203">
        <f>IF(N21="daily",1,IF(N21="week",7,IF(N21="month",30)))</f>
        <v>1</v>
      </c>
      <c r="P21" s="203">
        <v>3</v>
      </c>
      <c r="Q21" s="203">
        <f>P21/O21</f>
        <v>3</v>
      </c>
      <c r="R21" s="203">
        <f>M21*Q21</f>
        <v>180</v>
      </c>
      <c r="S21" s="203"/>
      <c r="T21" s="215">
        <f>MIN(R21:S24)</f>
        <v>180</v>
      </c>
      <c r="U21" s="203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209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204"/>
      <c r="N22" s="212"/>
      <c r="O22" s="204"/>
      <c r="P22" s="204"/>
      <c r="Q22" s="204"/>
      <c r="R22" s="204"/>
      <c r="S22" s="204"/>
      <c r="T22" s="216"/>
      <c r="U22" s="204"/>
      <c r="V22" s="41"/>
      <c r="W22" s="36"/>
      <c r="X22" s="36"/>
    </row>
    <row r="23" spans="1:46" ht="24.95" customHeight="1" x14ac:dyDescent="0.35">
      <c r="A23" s="206" t="s">
        <v>108</v>
      </c>
      <c r="B23" s="20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204"/>
      <c r="N23" s="212"/>
      <c r="O23" s="204"/>
      <c r="P23" s="204"/>
      <c r="Q23" s="204"/>
      <c r="R23" s="204"/>
      <c r="S23" s="204"/>
      <c r="T23" s="216"/>
      <c r="U23" s="204"/>
      <c r="V23" s="41"/>
      <c r="W23" s="36"/>
      <c r="X23" s="36"/>
    </row>
    <row r="24" spans="1:46" ht="24.95" customHeight="1" x14ac:dyDescent="0.35">
      <c r="A24" s="207"/>
      <c r="B24" s="21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205"/>
      <c r="N24" s="213"/>
      <c r="O24" s="205"/>
      <c r="P24" s="205"/>
      <c r="Q24" s="205"/>
      <c r="R24" s="205"/>
      <c r="S24" s="205"/>
      <c r="T24" s="217"/>
      <c r="U24" s="205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214" t="s">
        <v>206</v>
      </c>
      <c r="I27" s="214"/>
      <c r="J27" s="214"/>
      <c r="K27" s="214"/>
      <c r="L27" s="214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188" t="s">
        <v>4</v>
      </c>
      <c r="E40" s="188"/>
      <c r="F40" s="188"/>
      <c r="G40" s="188"/>
      <c r="H40" s="188"/>
      <c r="I40" s="188" t="s">
        <v>5</v>
      </c>
      <c r="J40" s="188"/>
      <c r="K40" s="188"/>
      <c r="L40" s="188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192"/>
      <c r="C42" s="110"/>
      <c r="D42" s="111"/>
      <c r="E42" s="111"/>
      <c r="F42" s="125"/>
      <c r="G42" s="125"/>
      <c r="H42" s="191"/>
      <c r="I42" s="111"/>
      <c r="J42" s="111"/>
      <c r="K42" s="125"/>
      <c r="L42" s="125"/>
      <c r="M42" s="191"/>
      <c r="N42" s="218"/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192"/>
      <c r="C43" s="110"/>
      <c r="D43" s="125"/>
      <c r="E43" s="111"/>
      <c r="F43" s="125"/>
      <c r="G43" s="103"/>
      <c r="H43" s="191"/>
      <c r="I43" s="111"/>
      <c r="J43" s="111"/>
      <c r="K43" s="103"/>
      <c r="L43" s="103"/>
      <c r="M43" s="191"/>
      <c r="N43" s="191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192"/>
      <c r="C44" s="110"/>
      <c r="D44" s="111"/>
      <c r="E44" s="111"/>
      <c r="F44" s="125"/>
      <c r="G44" s="125"/>
      <c r="H44" s="191"/>
      <c r="I44" s="111"/>
      <c r="J44" s="111"/>
      <c r="K44" s="125"/>
      <c r="L44" s="125"/>
      <c r="M44" s="191"/>
      <c r="N44" s="191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192"/>
      <c r="C45" s="110"/>
      <c r="D45" s="111"/>
      <c r="E45" s="111"/>
      <c r="F45" s="125"/>
      <c r="G45" s="125"/>
      <c r="H45" s="191"/>
      <c r="I45" s="111"/>
      <c r="J45" s="111"/>
      <c r="K45" s="125"/>
      <c r="L45" s="125"/>
      <c r="M45" s="191"/>
      <c r="N45" s="191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192"/>
      <c r="C46" s="110"/>
      <c r="D46" s="111"/>
      <c r="E46" s="111"/>
      <c r="F46" s="125"/>
      <c r="G46" s="125"/>
      <c r="H46" s="191"/>
      <c r="I46" s="111"/>
      <c r="J46" s="111"/>
      <c r="K46" s="125"/>
      <c r="L46" s="125"/>
      <c r="M46" s="191"/>
      <c r="N46" s="219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192"/>
      <c r="C47" s="110"/>
      <c r="D47" s="111"/>
      <c r="E47" s="111"/>
      <c r="F47" s="111"/>
      <c r="G47" s="111"/>
      <c r="H47" s="191"/>
      <c r="I47" s="111"/>
      <c r="J47" s="111"/>
      <c r="K47" s="111"/>
      <c r="L47" s="111"/>
      <c r="M47" s="191"/>
      <c r="N47" s="220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192"/>
      <c r="C48" s="110"/>
      <c r="D48" s="111"/>
      <c r="E48" s="111"/>
      <c r="F48" s="111"/>
      <c r="G48" s="111"/>
      <c r="H48" s="191"/>
      <c r="I48" s="111"/>
      <c r="J48" s="111"/>
      <c r="K48" s="111"/>
      <c r="L48" s="111"/>
      <c r="M48" s="191"/>
      <c r="N48" s="220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192"/>
      <c r="C49" s="110"/>
      <c r="D49" s="111"/>
      <c r="E49" s="111"/>
      <c r="F49" s="111"/>
      <c r="G49" s="111"/>
      <c r="H49" s="191"/>
      <c r="I49" s="111"/>
      <c r="J49" s="111"/>
      <c r="K49" s="111"/>
      <c r="L49" s="111"/>
      <c r="M49" s="191"/>
      <c r="N49" s="220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193"/>
      <c r="C50" s="112"/>
      <c r="D50" s="113"/>
      <c r="E50" s="113"/>
      <c r="F50" s="113"/>
      <c r="G50" s="113"/>
      <c r="H50" s="189"/>
      <c r="I50" s="113"/>
      <c r="J50" s="113"/>
      <c r="K50" s="113"/>
      <c r="L50" s="113"/>
      <c r="M50" s="189"/>
      <c r="N50" s="221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193"/>
      <c r="C51" s="112"/>
      <c r="D51" s="113"/>
      <c r="E51" s="113"/>
      <c r="F51" s="113"/>
      <c r="G51" s="113"/>
      <c r="H51" s="189"/>
      <c r="I51" s="113"/>
      <c r="J51" s="113"/>
      <c r="K51" s="113"/>
      <c r="L51" s="113"/>
      <c r="M51" s="189"/>
      <c r="N51" s="196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193"/>
      <c r="C52" s="112"/>
      <c r="D52" s="113"/>
      <c r="E52" s="113"/>
      <c r="F52" s="113"/>
      <c r="G52" s="113"/>
      <c r="H52" s="189"/>
      <c r="I52" s="113"/>
      <c r="J52" s="113"/>
      <c r="K52" s="113"/>
      <c r="L52" s="113"/>
      <c r="M52" s="189"/>
      <c r="N52" s="196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193"/>
      <c r="C53" s="112"/>
      <c r="D53" s="113"/>
      <c r="E53" s="113"/>
      <c r="F53" s="113"/>
      <c r="G53" s="113"/>
      <c r="H53" s="189"/>
      <c r="I53" s="113"/>
      <c r="J53" s="113"/>
      <c r="K53" s="113"/>
      <c r="L53" s="113"/>
      <c r="M53" s="189"/>
      <c r="N53" s="196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193"/>
      <c r="C54" s="112"/>
      <c r="D54" s="113"/>
      <c r="E54" s="113"/>
      <c r="F54" s="113"/>
      <c r="G54" s="113"/>
      <c r="H54" s="189"/>
      <c r="I54" s="113"/>
      <c r="J54" s="113"/>
      <c r="K54" s="113"/>
      <c r="L54" s="113"/>
      <c r="M54" s="189"/>
      <c r="N54" s="195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193"/>
      <c r="C55" s="112"/>
      <c r="D55" s="113"/>
      <c r="E55" s="113"/>
      <c r="F55" s="113"/>
      <c r="G55" s="113"/>
      <c r="H55" s="189"/>
      <c r="I55" s="113"/>
      <c r="J55" s="113"/>
      <c r="K55" s="113"/>
      <c r="L55" s="113"/>
      <c r="M55" s="189"/>
      <c r="N55" s="196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193"/>
      <c r="C56" s="112"/>
      <c r="D56" s="113"/>
      <c r="E56" s="113"/>
      <c r="F56" s="113"/>
      <c r="G56" s="113"/>
      <c r="H56" s="189"/>
      <c r="I56" s="113"/>
      <c r="J56" s="113"/>
      <c r="K56" s="113"/>
      <c r="L56" s="113"/>
      <c r="M56" s="189"/>
      <c r="N56" s="196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193"/>
      <c r="C57" s="112"/>
      <c r="D57" s="113"/>
      <c r="E57" s="113"/>
      <c r="F57" s="113"/>
      <c r="G57" s="113"/>
      <c r="H57" s="189"/>
      <c r="I57" s="113"/>
      <c r="J57" s="113"/>
      <c r="K57" s="113"/>
      <c r="L57" s="113"/>
      <c r="M57" s="189"/>
      <c r="N57" s="196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186"/>
      <c r="C58" s="114"/>
      <c r="D58" s="115"/>
      <c r="E58" s="115"/>
      <c r="F58" s="115"/>
      <c r="G58" s="115"/>
      <c r="H58" s="194"/>
      <c r="I58" s="115"/>
      <c r="J58" s="115"/>
      <c r="K58" s="115"/>
      <c r="L58" s="115"/>
      <c r="M58" s="194"/>
      <c r="N58" s="197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186"/>
      <c r="C59" s="114"/>
      <c r="D59" s="115"/>
      <c r="E59" s="115"/>
      <c r="F59" s="115"/>
      <c r="G59" s="115"/>
      <c r="H59" s="194"/>
      <c r="I59" s="115"/>
      <c r="J59" s="115"/>
      <c r="K59" s="115"/>
      <c r="L59" s="115"/>
      <c r="M59" s="194"/>
      <c r="N59" s="198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186"/>
      <c r="C60" s="114"/>
      <c r="D60" s="115"/>
      <c r="E60" s="115"/>
      <c r="F60" s="115"/>
      <c r="G60" s="115"/>
      <c r="H60" s="194"/>
      <c r="I60" s="115"/>
      <c r="J60" s="115"/>
      <c r="K60" s="115"/>
      <c r="L60" s="115"/>
      <c r="M60" s="194"/>
      <c r="N60" s="198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186"/>
      <c r="C61" s="114"/>
      <c r="D61" s="115"/>
      <c r="E61" s="115"/>
      <c r="F61" s="115"/>
      <c r="G61" s="115"/>
      <c r="H61" s="194"/>
      <c r="I61" s="115"/>
      <c r="J61" s="115"/>
      <c r="K61" s="115"/>
      <c r="L61" s="115"/>
      <c r="M61" s="194"/>
      <c r="N61" s="198"/>
      <c r="P61" s="81"/>
      <c r="Q61" s="81"/>
      <c r="S61" s="69"/>
      <c r="T61" s="69"/>
    </row>
    <row r="62" spans="2:40" ht="24.95" customHeight="1" x14ac:dyDescent="0.35">
      <c r="B62" s="186"/>
      <c r="C62" s="114"/>
      <c r="D62" s="115"/>
      <c r="E62" s="115"/>
      <c r="F62" s="115"/>
      <c r="G62" s="115"/>
      <c r="H62" s="194"/>
      <c r="I62" s="115"/>
      <c r="J62" s="115"/>
      <c r="K62" s="115"/>
      <c r="L62" s="115"/>
      <c r="M62" s="194"/>
      <c r="N62" s="199"/>
      <c r="P62" s="81"/>
      <c r="Q62" s="81"/>
      <c r="S62" s="69"/>
      <c r="T62" s="69"/>
    </row>
    <row r="63" spans="2:40" ht="24.95" customHeight="1" x14ac:dyDescent="0.35">
      <c r="B63" s="186"/>
      <c r="C63" s="114"/>
      <c r="D63" s="115"/>
      <c r="E63" s="115"/>
      <c r="F63" s="115"/>
      <c r="G63" s="115"/>
      <c r="H63" s="194"/>
      <c r="I63" s="115"/>
      <c r="J63" s="115"/>
      <c r="K63" s="115"/>
      <c r="L63" s="115"/>
      <c r="M63" s="194"/>
      <c r="N63" s="198"/>
      <c r="P63" s="81"/>
      <c r="Q63" s="81"/>
      <c r="S63" s="69"/>
      <c r="T63" s="69"/>
    </row>
    <row r="64" spans="2:40" ht="24.95" customHeight="1" x14ac:dyDescent="0.35">
      <c r="B64" s="186"/>
      <c r="C64" s="114"/>
      <c r="D64" s="115"/>
      <c r="E64" s="115"/>
      <c r="F64" s="115"/>
      <c r="G64" s="115"/>
      <c r="H64" s="194"/>
      <c r="I64" s="115"/>
      <c r="J64" s="115"/>
      <c r="K64" s="115"/>
      <c r="L64" s="115"/>
      <c r="M64" s="194"/>
      <c r="N64" s="198"/>
      <c r="P64" s="81"/>
      <c r="Q64" s="81"/>
      <c r="S64" s="69"/>
      <c r="T64" s="69"/>
    </row>
    <row r="65" spans="1:25" ht="24.95" customHeight="1" x14ac:dyDescent="0.35">
      <c r="B65" s="186"/>
      <c r="C65" s="114"/>
      <c r="D65" s="115"/>
      <c r="E65" s="115"/>
      <c r="F65" s="115"/>
      <c r="G65" s="115"/>
      <c r="H65" s="194"/>
      <c r="I65" s="115"/>
      <c r="J65" s="115"/>
      <c r="K65" s="115"/>
      <c r="L65" s="115"/>
      <c r="M65" s="194"/>
      <c r="N65" s="198"/>
      <c r="P65" s="81"/>
      <c r="Q65" s="81"/>
      <c r="S65" s="69"/>
      <c r="T65" s="69"/>
    </row>
    <row r="66" spans="1:25" ht="24.95" customHeight="1" x14ac:dyDescent="0.35">
      <c r="B66" s="187"/>
      <c r="C66" s="128"/>
      <c r="D66" s="116"/>
      <c r="E66" s="116"/>
      <c r="F66" s="116"/>
      <c r="G66" s="116"/>
      <c r="H66" s="190"/>
      <c r="I66" s="116"/>
      <c r="J66" s="116"/>
      <c r="K66" s="116"/>
      <c r="L66" s="116"/>
      <c r="M66" s="190"/>
      <c r="N66" s="200"/>
      <c r="P66" s="81"/>
      <c r="Q66" s="81"/>
      <c r="S66" s="69"/>
      <c r="T66" s="69"/>
    </row>
    <row r="67" spans="1:25" ht="24.95" customHeight="1" x14ac:dyDescent="0.35">
      <c r="B67" s="187"/>
      <c r="C67" s="128"/>
      <c r="D67" s="116"/>
      <c r="E67" s="116"/>
      <c r="F67" s="116"/>
      <c r="G67" s="116"/>
      <c r="H67" s="190"/>
      <c r="I67" s="116"/>
      <c r="J67" s="116"/>
      <c r="K67" s="116"/>
      <c r="L67" s="116"/>
      <c r="M67" s="190"/>
      <c r="N67" s="201"/>
      <c r="P67" s="81"/>
      <c r="Q67" s="81"/>
      <c r="S67" s="69"/>
      <c r="T67" s="69"/>
    </row>
    <row r="68" spans="1:25" ht="24.95" customHeight="1" x14ac:dyDescent="0.35">
      <c r="B68" s="187"/>
      <c r="C68" s="128"/>
      <c r="D68" s="116"/>
      <c r="E68" s="116"/>
      <c r="F68" s="116"/>
      <c r="G68" s="116"/>
      <c r="H68" s="190"/>
      <c r="I68" s="116"/>
      <c r="J68" s="116"/>
      <c r="K68" s="116"/>
      <c r="L68" s="116"/>
      <c r="M68" s="190"/>
      <c r="N68" s="201"/>
      <c r="P68" s="81"/>
      <c r="Q68" s="81"/>
      <c r="S68" s="69"/>
      <c r="T68" s="69"/>
    </row>
    <row r="69" spans="1:25" ht="24.95" customHeight="1" x14ac:dyDescent="0.35">
      <c r="B69" s="187"/>
      <c r="C69" s="128"/>
      <c r="D69" s="116"/>
      <c r="E69" s="116"/>
      <c r="F69" s="116"/>
      <c r="G69" s="116"/>
      <c r="H69" s="190"/>
      <c r="I69" s="116"/>
      <c r="J69" s="116"/>
      <c r="K69" s="116"/>
      <c r="L69" s="116"/>
      <c r="M69" s="190"/>
      <c r="N69" s="201"/>
      <c r="P69" s="81"/>
      <c r="Q69" s="81"/>
      <c r="S69" s="69"/>
      <c r="T69" s="69"/>
    </row>
    <row r="70" spans="1:25" ht="24.95" customHeight="1" x14ac:dyDescent="0.35">
      <c r="B70" s="187"/>
      <c r="C70" s="128"/>
      <c r="D70" s="116"/>
      <c r="E70" s="116"/>
      <c r="F70" s="116"/>
      <c r="G70" s="116"/>
      <c r="H70" s="190"/>
      <c r="I70" s="116"/>
      <c r="J70" s="116"/>
      <c r="K70" s="116"/>
      <c r="L70" s="116"/>
      <c r="M70" s="190"/>
      <c r="N70" s="202"/>
      <c r="P70" s="81"/>
      <c r="Q70" s="81"/>
      <c r="S70" s="69"/>
      <c r="T70" s="69"/>
    </row>
    <row r="71" spans="1:25" ht="24.95" customHeight="1" x14ac:dyDescent="0.35">
      <c r="B71" s="187"/>
      <c r="C71" s="128"/>
      <c r="D71" s="116"/>
      <c r="E71" s="116"/>
      <c r="F71" s="116"/>
      <c r="G71" s="116"/>
      <c r="H71" s="190"/>
      <c r="I71" s="116"/>
      <c r="J71" s="116"/>
      <c r="K71" s="116"/>
      <c r="L71" s="116"/>
      <c r="M71" s="190"/>
      <c r="N71" s="201"/>
      <c r="P71" s="81"/>
      <c r="Q71" s="81"/>
      <c r="S71" s="69"/>
      <c r="T71" s="69"/>
    </row>
    <row r="72" spans="1:25" ht="24.95" customHeight="1" x14ac:dyDescent="0.35">
      <c r="B72" s="187"/>
      <c r="C72" s="128"/>
      <c r="D72" s="116"/>
      <c r="E72" s="116"/>
      <c r="F72" s="116"/>
      <c r="G72" s="116"/>
      <c r="H72" s="190"/>
      <c r="I72" s="116"/>
      <c r="J72" s="116"/>
      <c r="K72" s="116"/>
      <c r="L72" s="116"/>
      <c r="M72" s="190"/>
      <c r="N72" s="201"/>
      <c r="P72" s="81"/>
      <c r="Q72" s="81"/>
      <c r="S72" s="69"/>
      <c r="T72" s="69"/>
    </row>
    <row r="73" spans="1:25" ht="24.95" customHeight="1" x14ac:dyDescent="0.35">
      <c r="B73" s="187"/>
      <c r="C73" s="128"/>
      <c r="D73" s="116"/>
      <c r="E73" s="116"/>
      <c r="F73" s="116"/>
      <c r="G73" s="116"/>
      <c r="H73" s="190"/>
      <c r="I73" s="116"/>
      <c r="J73" s="116"/>
      <c r="K73" s="116"/>
      <c r="L73" s="116"/>
      <c r="M73" s="190"/>
      <c r="N73" s="201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P13:P16"/>
    <mergeCell ref="Q13:Q16"/>
    <mergeCell ref="Q9:Q12"/>
    <mergeCell ref="R9:R12"/>
    <mergeCell ref="S9:S12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M50:M53"/>
    <mergeCell ref="N42:N45"/>
    <mergeCell ref="N46:N49"/>
    <mergeCell ref="N50:N53"/>
    <mergeCell ref="M42:M45"/>
    <mergeCell ref="M46:M49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U21:U24"/>
    <mergeCell ref="A23:A24"/>
    <mergeCell ref="B21:B24"/>
    <mergeCell ref="M21:M24"/>
    <mergeCell ref="N21:N24"/>
    <mergeCell ref="O21:O24"/>
    <mergeCell ref="P21:P24"/>
    <mergeCell ref="Q21:Q24"/>
    <mergeCell ref="N54:N57"/>
    <mergeCell ref="N58:N61"/>
    <mergeCell ref="N62:N65"/>
    <mergeCell ref="N66:N69"/>
    <mergeCell ref="N70:N73"/>
    <mergeCell ref="M66:M69"/>
    <mergeCell ref="H70:H73"/>
    <mergeCell ref="M70:M73"/>
    <mergeCell ref="M54:M57"/>
    <mergeCell ref="H58:H61"/>
    <mergeCell ref="M58:M61"/>
    <mergeCell ref="H62:H65"/>
    <mergeCell ref="M62:M65"/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r="7" spans="1:13" ht="75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r="8" spans="1:13" ht="60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r="9" spans="1:13" ht="90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abSelected="1" topLeftCell="A7" workbookViewId="0">
      <selection activeCell="C12" sqref="C12"/>
    </sheetView>
  </sheetViews>
  <sheetFormatPr defaultRowHeight="15" x14ac:dyDescent="0.25"/>
  <cols>
    <col min="1" max="1" width="7.5703125" customWidth="1" collapsed="1"/>
    <col min="3" max="3" width="18.7109375" customWidth="1" collapsed="1"/>
    <col min="4" max="4" width="6.42578125" customWidth="1" collapsed="1"/>
    <col min="5" max="5" width="12.42578125" customWidth="1" collapsed="1"/>
    <col min="6" max="6" width="12.710937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156" customFormat="1" ht="48" customHeight="1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194</v>
      </c>
      <c r="E9" s="1"/>
      <c r="F9" s="1"/>
      <c r="G9" s="1"/>
      <c r="H9" s="1"/>
      <c r="I9" s="230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195</v>
      </c>
      <c r="E10" s="1"/>
      <c r="F10" s="1"/>
      <c r="G10" s="1"/>
      <c r="H10" s="1"/>
      <c r="I10" s="231"/>
      <c r="J10" s="1"/>
      <c r="K10" s="1"/>
      <c r="L10" s="182"/>
      <c r="M10" s="1"/>
      <c r="N10" s="1"/>
      <c r="O10" s="246"/>
    </row>
    <row r="11" spans="1:15" x14ac:dyDescent="0.25">
      <c r="B11" s="1">
        <v>3</v>
      </c>
      <c r="C11" s="1" t="s">
        <v>196</v>
      </c>
      <c r="E11" s="1"/>
      <c r="F11" s="1"/>
      <c r="G11" s="1"/>
      <c r="H11" s="1"/>
      <c r="I11" s="232"/>
      <c r="J11" s="1"/>
      <c r="K11" s="1"/>
      <c r="L11" s="1"/>
      <c r="M11" s="1"/>
      <c r="N11" s="1"/>
      <c r="O11" s="1"/>
    </row>
    <row r="12" spans="1:15" x14ac:dyDescent="0.25">
      <c r="B12" s="1">
        <v>4</v>
      </c>
      <c r="C12" s="1" t="s">
        <v>197</v>
      </c>
      <c r="E12" s="1"/>
      <c r="F12" s="1"/>
      <c r="G12" s="1"/>
      <c r="H12" s="1"/>
      <c r="I12" s="233"/>
      <c r="J12" s="1"/>
      <c r="K12" s="1"/>
      <c r="L12" s="1"/>
      <c r="M12" s="1"/>
      <c r="N12" s="1"/>
      <c r="O12" s="1"/>
    </row>
    <row r="13" spans="1:15" x14ac:dyDescent="0.25">
      <c r="B13" s="1"/>
      <c r="C13" s="1"/>
      <c r="E13" s="1"/>
      <c r="F13" s="1"/>
      <c r="G13" s="1"/>
      <c r="H13" s="1"/>
      <c r="I13" s="234"/>
      <c r="J13" s="1"/>
      <c r="K13" s="1"/>
      <c r="L13" s="179"/>
      <c r="M13" s="1"/>
      <c r="N13" s="1"/>
      <c r="O13" s="247"/>
    </row>
    <row r="14" spans="1:15" x14ac:dyDescent="0.25">
      <c r="B14" s="1"/>
      <c r="C14" s="1"/>
      <c r="E14" s="1"/>
      <c r="F14" s="1"/>
      <c r="G14" s="1"/>
      <c r="H14" s="1"/>
      <c r="I14" s="235"/>
      <c r="J14" s="1"/>
      <c r="K14" s="1"/>
      <c r="L14" s="1"/>
      <c r="M14" s="1"/>
      <c r="N14" s="1"/>
      <c r="O14" s="1"/>
    </row>
    <row r="15" spans="1:15" x14ac:dyDescent="0.25">
      <c r="B15" s="1"/>
      <c r="C15" s="1"/>
      <c r="E15" s="1"/>
      <c r="F15" s="1"/>
      <c r="G15" s="1"/>
      <c r="H15" s="1"/>
      <c r="I15" s="236"/>
      <c r="J15" s="1"/>
      <c r="K15" s="1"/>
      <c r="L15" s="183"/>
      <c r="M15" s="1"/>
      <c r="N15" s="1"/>
      <c r="O15" s="176"/>
    </row>
    <row r="16" spans="1:15" x14ac:dyDescent="0.25">
      <c r="B16" s="1"/>
      <c r="C16" s="1"/>
      <c r="E16" s="1"/>
      <c r="F16" s="1"/>
      <c r="G16" s="1"/>
      <c r="H16" s="1"/>
      <c r="I16" s="237"/>
      <c r="J16" s="1"/>
      <c r="K16" s="1"/>
      <c r="L16" s="1"/>
      <c r="M16" s="1"/>
      <c r="N16" s="1"/>
      <c r="O16" s="1"/>
    </row>
    <row r="17" spans="2:15" x14ac:dyDescent="0.25">
      <c r="B17" s="1"/>
      <c r="C17" s="1"/>
      <c r="E17" s="1"/>
      <c r="F17" s="1"/>
      <c r="G17" s="1"/>
      <c r="H17" s="1"/>
      <c r="I17" s="238"/>
      <c r="J17" s="1"/>
      <c r="K17" s="1"/>
      <c r="L17" s="1"/>
      <c r="M17" s="1"/>
      <c r="N17" s="1"/>
      <c r="O17" s="248"/>
    </row>
    <row r="18" spans="2:15" x14ac:dyDescent="0.25">
      <c r="B18" s="1"/>
      <c r="C18" s="1"/>
      <c r="E18" s="1"/>
      <c r="F18" s="1"/>
      <c r="G18" s="1"/>
      <c r="H18" s="1"/>
      <c r="I18" s="239"/>
      <c r="J18" s="1"/>
      <c r="K18" s="1"/>
      <c r="L18" s="184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240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41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42"/>
      <c r="J21" s="1"/>
      <c r="K21" s="1"/>
      <c r="L21" s="1"/>
      <c r="M21" s="1"/>
      <c r="N21" s="1"/>
      <c r="O21" s="249"/>
    </row>
    <row r="22" spans="2:15" x14ac:dyDescent="0.25">
      <c r="B22" s="1"/>
      <c r="C22" s="1"/>
      <c r="E22" s="1"/>
      <c r="F22" s="1"/>
      <c r="G22" s="1"/>
      <c r="H22" s="1"/>
      <c r="I22" s="243"/>
      <c r="J22" s="1"/>
      <c r="K22" s="1"/>
      <c r="L22" s="185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44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45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</vt:lpstr>
      <vt:lpstr>Equipment</vt:lpstr>
      <vt:lpstr>Sheet3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2018-03-19T09:06:04Z</dcterms:modified>
</cp:coreProperties>
</file>