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test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<sst xmlns="http://schemas.openxmlformats.org/spreadsheetml/2006/main" count="992" uniqueCount="247">
  <si>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</si>
  <si>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</si>
  <si>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</si>
  <si>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</si>
  <si>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</si>
  <si>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</si>
  <si>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</si>
  <si>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</si>
  <si>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</si>
  <si>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</si>
  <si>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</si>
  <si>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</si>
  <si>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</si>
  <si>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</si>
  <si>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</si>
  <si>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</si>
  <si>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</si>
  <si>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</si>
  <si>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</si>
  <si>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</si>
  <si>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</si>
  <si>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</si>
  <si>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</si>
  <si>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</si>
  <si>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</si>
  <si>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</si>
  <si>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</si>
  <si>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</si>
  <si>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</si>
  <si>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</si>
  <si>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</si>
  <si>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</si>
  <si>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</si>
  <si>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</si>
  <si>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</si>
  <si>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</si>
  <si>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</si>
  <si>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</si>
  <si>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</si>
  <si>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</si>
  <si>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</si>
  <si>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</si>
  <si>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</si>
  <si>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</si>
  <si>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</si>
  <si>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</si>
  <si>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</si>
  <si>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</si>
  <si>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</si>
  <si>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</si>
  <si>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</si>
  <si>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</si>
  <si>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</si>
  <si>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</si>
  <si>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</si>
  <si>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</si>
  <si>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</si>
  <si>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</si>
  <si>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</si>
  <si>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</si>
  <si>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</si>
  <si>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</si>
  <si>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</si>
  <si>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</si>
  <si>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</si>
  <si>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</si>
  <si>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</si>
  <si>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</si>
  <si>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</si>
  <si>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</si>
  <si>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</si>
  <si>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</si>
  <si>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</si>
  <si>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</si>
  <si>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</si>
  <si>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</si>
  <si>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</si>
  <si>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</si>
  <si>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</si>
  <si>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</si>
  <si>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</si>
  <si>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</si>
  <si>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</si>
  <si>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</si>
  <si>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</si>
  <si>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</si>
  <si>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</si>
  <si>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</si>
  <si>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</si>
  <si>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</si>
  <si>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</si>
  <si>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</si>
  <si>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</si>
  <si>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</si>
  <si>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</si>
  <si>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</si>
  <si>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</si>
  <si>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</si>
  <si>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</si>
  <si>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</si>
  <si>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</si>
  <si>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</si>
  <si>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</si>
  <si>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</si>
  <si>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</si>
  <si>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</si>
  <si>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</si>
  <si>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</si>
  <si>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</si>
  <si>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</si>
  <si>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</si>
  <si>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</si>
  <si>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</si>
  <si>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</si>
  <si>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</si>
  <si>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</si>
  <si>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</si>
  <si>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</si>
  <si>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</si>
  <si>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</si>
  <si>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</si>
  <si>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</si>
  <si>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</si>
  <si>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</si>
  <si>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</si>
  <si>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</si>
  <si>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</si>
  <si>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</si>
  <si>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</si>
  <si>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</si>
  <si>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</si>
  <si>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</si>
  <si>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</si>
  <si>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</si>
  <si>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</si>
  <si>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</si>
  <si>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</si>
  <si>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</si>
  <si>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</si>
  <si>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</si>
  <si>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</si>
  <si>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</si>
  <si>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</si>
  <si>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</si>
  <si>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</si>
  <si>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</si>
  <si>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</si>
  <si>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</si>
  <si>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</si>
  <si>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</si>
  <si>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</si>
  <si>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</si>
  <si>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</si>
  <si>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</si>
  <si>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</si>
  <si>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</si>
  <si>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</si>
  <si>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</si>
  <si>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</si>
  <si>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</si>
  <si>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</si>
  <si>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</si>
  <si>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</si>
  <si>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</si>
  <si>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</si>
  <si>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</si>
  <si>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</si>
  <si>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</si>
  <si>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</si>
  <si>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</si>
  <si>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</si>
  <si>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</si>
  <si>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</si>
  <si>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</si>
  <si>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</si>
  <si>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</si>
  <si>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</si>
  <si>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</si>
  <si>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</si>
  <si>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</si>
  <si>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</si>
  <si>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</si>
  <si>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</si>
  <si>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</si>
  <si>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</si>
  <si>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</si>
  <si>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</si>
  <si>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</si>
  <si>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</si>
  <si>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</si>
  <si>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</si>
  <si>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</si>
  <si>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</si>
  <si>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</si>
  <si>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</si>
  <si>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</si>
  <si>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</si>
  <si>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</si>
  <si>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</si>
  <si>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</si>
  <si>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</si>
  <si>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</si>
  <si>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</si>
  <si>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</si>
  <si>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</si>
  <si>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</si>
  <si>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</si>
  <si>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</si>
  <si>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</si>
  <si>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</si>
  <si>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</si>
  <si>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</si>
  <si>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</si>
  <si>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</si>
  <si>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</si>
  <si>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</si>
  <si>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</si>
  <si>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</si>
  <si>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</si>
  <si>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</si>
  <si>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</si>
  <si>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</si>
  <si>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</si>
  <si>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</si>
  <si>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</si>
  <si>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</si>
  <si>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</si>
  <si>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</si>
  <si>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</si>
  <si>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</si>
  <si>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</si>
  <si>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</si>
  <si>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</si>
  <si>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</si>
  <si>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</si>
  <si>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</si>
  <si>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</si>
  <si>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</si>
  <si>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</si>
  <si>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</si>
  <si>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P1 active1</t>
  </si>
  <si>
    <t>NA</t>
  </si>
  <si>
    <t>P2 active2</t>
  </si>
  <si>
    <t>E5</t>
  </si>
  <si>
    <t>P3 active2</t>
  </si>
  <si>
    <t>P4 active1</t>
  </si>
  <si>
    <t>P4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</si>
</sst>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14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8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Font="1" borderId="0" fillId="0" fontId="113" numFmtId="0" xfId="0"/>
    <xf applyFont="1" borderId="0" fillId="0" fontId="114" numFmtId="0" xfId="0"/>
    <xf applyFont="1" borderId="0" fillId="0" fontId="115" numFmtId="0" xfId="0"/>
    <xf applyFont="1" borderId="0" fillId="0" fontId="116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Alignment="1" applyBorder="1" applyFill="1" applyFont="1" applyNumberFormat="1" borderId="0" fillId="0" fontId="16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13" numFmtId="0" xfId="0"/>
    <xf applyBorder="1" applyFill="1" applyFont="1" applyNumberFormat="1" borderId="0" fillId="0" fontId="27" numFmtId="0" xfId="0"/>
    <xf applyAlignment="1" applyBorder="1" applyFill="1" applyFont="1" applyNumberFormat="1" borderId="0" fillId="0" fontId="10" numFmtId="0" xfId="0">
      <alignment vertical="center"/>
    </xf>
    <xf applyAlignment="1" applyBorder="1" applyFill="1" applyFont="1" applyNumberFormat="1" borderId="1" fillId="2" fontId="122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Border="1" applyFont="1" applyNumberFormat="1" borderId="1" fillId="0" fontId="10" numFmtId="0" xfId="0"/>
    <xf applyAlignment="1" applyBorder="1" applyFill="1" applyFont="1" applyNumberFormat="1" borderId="1" fillId="0" fontId="10" numFmtId="0" xfId="0"/>
    <xf applyAlignment="1" applyBorder="1" applyFill="1" applyFont="1" applyNumberFormat="1" borderId="1" fillId="0" fontId="16" numFmtId="0" xfId="0"/>
    <xf applyAlignment="1" applyBorder="1" applyFill="1" applyFont="1" applyNumberFormat="1" borderId="1" fillId="0" fontId="13" numFmtId="0" xfId="0">
      <alignment wrapText="1"/>
    </xf>
    <xf applyBorder="1" applyFill="1" applyFont="1" applyNumberFormat="1" borderId="1" fillId="0" fontId="13" numFmtId="0" xfId="0"/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22" numFmtId="0" xfId="0">
      <alignment horizontal="center" vertical="center"/>
    </xf>
    <xf applyAlignment="1" applyBorder="1" applyFill="1" applyFont="1" borderId="1" fillId="7" fontId="122" numFmtId="0" xfId="0">
      <alignment horizontal="center" vertical="center"/>
    </xf>
    <xf applyBorder="1" applyFill="1" applyFont="1" applyNumberFormat="1" borderId="1" fillId="0" fontId="32" numFmtId="0" xfId="0"/>
    <xf applyBorder="1" applyFill="1" applyFont="1" applyNumberFormat="1" borderId="1" fillId="0" fontId="33" numFmtId="0" xfId="0"/>
    <xf applyBorder="1" applyFill="1" applyFont="1" applyNumberFormat="1" borderId="1" fillId="0" fontId="34" numFmtId="0" xfId="0"/>
    <xf applyBorder="1" applyFill="1" applyFont="1" applyNumberFormat="1" borderId="1" fillId="0" fontId="35" numFmtId="0" xfId="0"/>
    <xf applyBorder="1" applyFill="1" applyFont="1" applyNumberFormat="1" borderId="1" fillId="0" fontId="36" numFmtId="0" xfId="0"/>
    <xf applyBorder="1" applyFill="1" applyFont="1" applyNumberFormat="1" borderId="1" fillId="0" fontId="39" numFmtId="0" xfId="0"/>
    <xf applyBorder="1" applyFill="1" applyFont="1" applyNumberFormat="1" borderId="1" fillId="0" fontId="40" numFmtId="0" xfId="0"/>
    <xf applyBorder="1" applyFill="1" applyFont="1" applyNumberFormat="1" borderId="1" fillId="0" fontId="41" numFmtId="0" xfId="0"/>
    <xf applyBorder="1" applyFill="1" applyFont="1" applyNumberFormat="1" borderId="1" fillId="0" fontId="42" numFmtId="0" xfId="0"/>
    <xf applyBorder="1" applyFill="1" applyFont="1" applyNumberFormat="1" borderId="1" fillId="0" fontId="43" numFmtId="0" xfId="0"/>
    <xf applyBorder="1" applyFill="1" applyFont="1" applyNumberFormat="1" borderId="1" fillId="0" fontId="44" numFmtId="0" xfId="0"/>
    <xf applyBorder="1" applyFill="1" applyFont="1" applyNumberFormat="1" borderId="1" fillId="0" fontId="47" numFmtId="0" xfId="0"/>
    <xf applyBorder="1" applyFill="1" applyFont="1" applyNumberFormat="1" borderId="1" fillId="0" fontId="48" numFmtId="0" xfId="0"/>
    <xf applyBorder="1" applyFill="1" applyFont="1" applyNumberFormat="1" borderId="1" fillId="0" fontId="49" numFmtId="0" xfId="0"/>
    <xf applyBorder="1" applyFill="1" applyFont="1" applyNumberFormat="1" borderId="1" fillId="0" fontId="50" numFmtId="0" xfId="0"/>
    <xf applyBorder="1" applyFill="1" applyFont="1" applyNumberFormat="1" borderId="1" fillId="0" fontId="51" numFmtId="0" xfId="0"/>
    <xf applyBorder="1" applyFill="1" applyFont="1" applyNumberFormat="1" borderId="0" fillId="0" fontId="12" numFmtId="0" xfId="0"/>
    <xf applyAlignment="1" applyBorder="1" applyFill="1" applyFont="1" applyNumberFormat="1" borderId="0" fillId="0" fontId="12" numFmtId="0" xfId="0">
      <alignment wrapText="1"/>
    </xf>
    <xf applyBorder="1" applyFill="1" applyFont="1" applyNumberFormat="1" borderId="0" fillId="0" fontId="84" numFmtId="0" xfId="0"/>
    <xf applyBorder="1" applyFill="1" applyFont="1" applyNumberFormat="1" borderId="0" fillId="0" fontId="85" numFmtId="0" xfId="0"/>
    <xf applyBorder="1" applyFill="1" applyFont="1" applyNumberFormat="1" borderId="0" fillId="0" fontId="86" numFmtId="0" xfId="0"/>
    <xf applyBorder="1" applyFill="1" applyFont="1" applyNumberFormat="1" borderId="0" fillId="0" fontId="55" numFmtId="0" xfId="0"/>
    <xf applyBorder="1" applyFill="1" applyFont="1" applyNumberFormat="1" borderId="0" fillId="0" fontId="56" numFmtId="0" xfId="0"/>
    <xf applyBorder="1" applyFill="1" applyFont="1" applyNumberFormat="1" borderId="0" fillId="0" fontId="57" numFmtId="0" xfId="0"/>
    <xf applyAlignment="1" applyBorder="1" applyFill="1" applyFont="1" applyNumberFormat="1" borderId="1" fillId="0" fontId="10" numFmtId="0" xfId="0">
      <alignment horizontal="right"/>
    </xf>
    <xf applyAlignment="1" applyBorder="1" applyFill="1" applyFont="1" applyNumberFormat="1" borderId="1" fillId="0" fontId="10" numFmtId="0" xfId="0">
      <alignment horizontal="right" vertical="center"/>
    </xf>
    <xf applyAlignment="1" applyBorder="1" applyFont="1" applyNumberFormat="1" borderId="1" fillId="0" fontId="10" numFmtId="0" xfId="0">
      <alignment horizontal="right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23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25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46" numFmtId="0" xfId="0"/>
    <xf applyFont="1" borderId="0" fillId="0" fontId="147" numFmtId="0" xfId="0"/>
    <xf applyFont="1" borderId="0" fillId="0" fontId="148" numFmtId="0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46" numFmtId="0" xfId="0"/>
    <xf applyAlignment="1" applyBorder="1" applyFill="1" applyFont="1" borderId="1" fillId="9" fontId="16" numFmtId="0" xfId="0">
      <alignment horizontal="center" vertical="center" wrapText="1"/>
    </xf>
    <xf applyFont="1" borderId="0" fillId="0" fontId="79" numFmtId="0" xfId="0"/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3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74" numFmtId="0" xfId="0"/>
    <xf applyAlignment="1" applyBorder="1" applyFill="1" applyFont="1" borderId="1" fillId="10" fontId="13" numFmtId="0" xfId="0">
      <alignment horizontal="center" vertical="center"/>
    </xf>
    <xf applyAlignment="1" applyBorder="1" applyFill="1" applyFont="1" applyNumberFormat="1" borderId="1" fillId="10" fontId="21" numFmtId="0" xfId="0">
      <alignment horizontal="center" vertical="center" wrapText="1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Font="1" borderId="0" fillId="0" fontId="68" numFmtId="0" xfId="0"/>
    <xf applyAlignment="1" applyBorder="1" applyFill="1" applyFont="1" applyNumberFormat="1" borderId="1" fillId="13" fontId="25" numFmtId="3" xfId="0">
      <alignment horizontal="center" vertical="center"/>
    </xf>
    <xf applyFont="1" borderId="0" fillId="0" fontId="117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ill="1" applyFont="1" applyNumberFormat="1" borderId="1" fillId="0" fontId="124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88" t="s">
        <v>61</v>
      </c>
      <c r="G1" s="388"/>
      <c r="H1" s="388"/>
      <c r="I1" s="388"/>
      <c r="J1" s="388"/>
      <c r="K1" s="388"/>
      <c r="L1" s="38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89" t="s">
        <v>65</v>
      </c>
      <c r="E6" s="390"/>
      <c r="F6" s="390"/>
      <c r="G6" s="390"/>
      <c r="H6" s="391"/>
      <c r="I6" s="23"/>
      <c r="J6" s="23"/>
      <c r="M6" s="389" t="s">
        <v>66</v>
      </c>
      <c r="N6" s="390"/>
      <c r="O6" s="390"/>
      <c r="P6" s="390"/>
      <c r="Q6" s="391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92" t="s">
        <v>72</v>
      </c>
      <c r="G7" s="39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92" t="s">
        <v>80</v>
      </c>
      <c r="Q7" s="39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80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71">
        <v>20</v>
      </c>
      <c r="N9" s="383" t="s">
        <v>95</v>
      </c>
      <c r="O9" s="371">
        <f>IF(N9="daily",1,IF(N9="week",7,IF(N9="month",30)))</f>
        <v>1</v>
      </c>
      <c r="P9" s="371">
        <v>3</v>
      </c>
      <c r="Q9" s="371">
        <f>P9/O9</f>
        <v>3</v>
      </c>
      <c r="R9" s="371">
        <f>M9*Q9</f>
        <v>60</v>
      </c>
      <c r="S9" s="371"/>
      <c r="T9" s="374">
        <f>MIN(R9:S12)</f>
        <v>60</v>
      </c>
      <c r="U9" s="371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81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72"/>
      <c r="N10" s="384"/>
      <c r="O10" s="372"/>
      <c r="P10" s="372"/>
      <c r="Q10" s="372"/>
      <c r="R10" s="372"/>
      <c r="S10" s="372"/>
      <c r="T10" s="375"/>
      <c r="U10" s="372"/>
      <c r="V10" s="41"/>
      <c r="W10" s="36"/>
      <c r="X10" s="36"/>
      <c r="AJ10" s="46"/>
      <c r="AK10" s="46"/>
    </row>
    <row customHeight="1" ht="24.95" r="11" spans="1:47" x14ac:dyDescent="0.35">
      <c r="A11" s="371" t="s">
        <v>97</v>
      </c>
      <c r="B11" s="381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2"/>
      <c r="N11" s="384"/>
      <c r="O11" s="372"/>
      <c r="P11" s="372"/>
      <c r="Q11" s="372"/>
      <c r="R11" s="372"/>
      <c r="S11" s="372"/>
      <c r="T11" s="375"/>
      <c r="U11" s="372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73"/>
      <c r="B12" s="382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3"/>
      <c r="N12" s="385"/>
      <c r="O12" s="373"/>
      <c r="P12" s="373"/>
      <c r="Q12" s="373"/>
      <c r="R12" s="373"/>
      <c r="S12" s="373"/>
      <c r="T12" s="376"/>
      <c r="U12" s="373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80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71">
        <v>80</v>
      </c>
      <c r="N13" s="383" t="s">
        <v>95</v>
      </c>
      <c r="O13" s="371">
        <f>IF(N13="daily",1,IF(N13="week",7,IF(N13="month",30)))</f>
        <v>1</v>
      </c>
      <c r="P13" s="371">
        <v>2</v>
      </c>
      <c r="Q13" s="371">
        <f>P13/O13</f>
        <v>2</v>
      </c>
      <c r="R13" s="371">
        <f>M13*Q13</f>
        <v>160</v>
      </c>
      <c r="S13" s="371"/>
      <c r="T13" s="374">
        <f>MIN(R13:S16)</f>
        <v>160</v>
      </c>
      <c r="U13" s="371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81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72"/>
      <c r="N14" s="384"/>
      <c r="O14" s="372"/>
      <c r="P14" s="372"/>
      <c r="Q14" s="372"/>
      <c r="R14" s="372"/>
      <c r="S14" s="372"/>
      <c r="T14" s="375"/>
      <c r="U14" s="372"/>
      <c r="V14" s="41"/>
      <c r="W14" s="36"/>
      <c r="X14" s="36"/>
      <c r="AS14" s="70"/>
      <c r="AT14" s="70"/>
    </row>
    <row customHeight="1" ht="24.95" r="15" spans="1:47" x14ac:dyDescent="0.35">
      <c r="A15" s="386" t="s">
        <v>101</v>
      </c>
      <c r="B15" s="381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2"/>
      <c r="N15" s="384"/>
      <c r="O15" s="372"/>
      <c r="P15" s="372"/>
      <c r="Q15" s="372"/>
      <c r="R15" s="372"/>
      <c r="S15" s="372"/>
      <c r="T15" s="375"/>
      <c r="U15" s="372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7"/>
      <c r="B16" s="382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3"/>
      <c r="N16" s="385"/>
      <c r="O16" s="373"/>
      <c r="P16" s="373"/>
      <c r="Q16" s="373"/>
      <c r="R16" s="373"/>
      <c r="S16" s="373"/>
      <c r="T16" s="376"/>
      <c r="U16" s="373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80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71">
        <v>70</v>
      </c>
      <c r="N17" s="383" t="s">
        <v>95</v>
      </c>
      <c r="O17" s="371">
        <f>IF(N17="daily",1,IF(N17="week",7,IF(N17="month",30)))</f>
        <v>1</v>
      </c>
      <c r="P17" s="371">
        <v>2</v>
      </c>
      <c r="Q17" s="371">
        <f>P17/O17</f>
        <v>2</v>
      </c>
      <c r="R17" s="371">
        <f>M17*Q17</f>
        <v>140</v>
      </c>
      <c r="S17" s="371"/>
      <c r="T17" s="374">
        <f>MIN(R17:S20)</f>
        <v>140</v>
      </c>
      <c r="U17" s="371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81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72"/>
      <c r="N18" s="384"/>
      <c r="O18" s="372"/>
      <c r="P18" s="372"/>
      <c r="Q18" s="372"/>
      <c r="R18" s="372"/>
      <c r="S18" s="372"/>
      <c r="T18" s="375"/>
      <c r="U18" s="372"/>
      <c r="V18" s="41"/>
      <c r="W18" s="36"/>
      <c r="X18" s="36"/>
    </row>
    <row customHeight="1" ht="24.95" r="19" spans="1:46" x14ac:dyDescent="0.35">
      <c r="A19" s="371" t="s">
        <v>105</v>
      </c>
      <c r="B19" s="381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2"/>
      <c r="N19" s="384"/>
      <c r="O19" s="372"/>
      <c r="P19" s="372"/>
      <c r="Q19" s="372"/>
      <c r="R19" s="372"/>
      <c r="S19" s="372"/>
      <c r="T19" s="375"/>
      <c r="U19" s="372"/>
      <c r="V19" s="41"/>
      <c r="W19" s="36"/>
      <c r="X19" s="36"/>
    </row>
    <row customHeight="1" ht="24.95" r="20" spans="1:46" x14ac:dyDescent="0.35">
      <c r="A20" s="373"/>
      <c r="B20" s="382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3"/>
      <c r="N20" s="385"/>
      <c r="O20" s="373"/>
      <c r="P20" s="373"/>
      <c r="Q20" s="373"/>
      <c r="R20" s="373"/>
      <c r="S20" s="373"/>
      <c r="T20" s="376"/>
      <c r="U20" s="373"/>
      <c r="V20" s="41"/>
      <c r="W20" s="36"/>
      <c r="X20" s="36"/>
    </row>
    <row customHeight="1" ht="24.95" r="21" spans="1:46" x14ac:dyDescent="0.35">
      <c r="A21" s="39" t="s">
        <v>92</v>
      </c>
      <c r="B21" s="380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71">
        <v>60</v>
      </c>
      <c r="N21" s="383" t="s">
        <v>95</v>
      </c>
      <c r="O21" s="371">
        <f>IF(N21="daily",1,IF(N21="week",7,IF(N21="month",30)))</f>
        <v>1</v>
      </c>
      <c r="P21" s="371">
        <v>3</v>
      </c>
      <c r="Q21" s="371">
        <f>P21/O21</f>
        <v>3</v>
      </c>
      <c r="R21" s="371">
        <f>M21*Q21</f>
        <v>180</v>
      </c>
      <c r="S21" s="371"/>
      <c r="T21" s="374">
        <f>MIN(R21:S24)</f>
        <v>180</v>
      </c>
      <c r="U21" s="371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81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72"/>
      <c r="N22" s="384"/>
      <c r="O22" s="372"/>
      <c r="P22" s="372"/>
      <c r="Q22" s="372"/>
      <c r="R22" s="372"/>
      <c r="S22" s="372"/>
      <c r="T22" s="375"/>
      <c r="U22" s="372"/>
      <c r="V22" s="41"/>
      <c r="W22" s="36"/>
      <c r="X22" s="36"/>
    </row>
    <row customHeight="1" ht="24.95" r="23" spans="1:46" x14ac:dyDescent="0.35">
      <c r="A23" s="377" t="s">
        <v>108</v>
      </c>
      <c r="B23" s="381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2"/>
      <c r="N23" s="384"/>
      <c r="O23" s="372"/>
      <c r="P23" s="372"/>
      <c r="Q23" s="372"/>
      <c r="R23" s="372"/>
      <c r="S23" s="372"/>
      <c r="T23" s="375"/>
      <c r="U23" s="372"/>
      <c r="V23" s="41"/>
      <c r="W23" s="36"/>
      <c r="X23" s="36"/>
    </row>
    <row customHeight="1" ht="24.95" r="24" spans="1:46" x14ac:dyDescent="0.35">
      <c r="A24" s="378"/>
      <c r="B24" s="382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3"/>
      <c r="N24" s="385"/>
      <c r="O24" s="373"/>
      <c r="P24" s="373"/>
      <c r="Q24" s="373"/>
      <c r="R24" s="373"/>
      <c r="S24" s="373"/>
      <c r="T24" s="376"/>
      <c r="U24" s="373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79" t="s">
        <v>206</v>
      </c>
      <c r="I27" s="379"/>
      <c r="J27" s="379"/>
      <c r="K27" s="379"/>
      <c r="L27" s="379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69" t="s">
        <v>4</v>
      </c>
      <c r="E40" s="369"/>
      <c r="F40" s="369"/>
      <c r="G40" s="369"/>
      <c r="H40" s="369"/>
      <c r="I40" s="369" t="s">
        <v>5</v>
      </c>
      <c r="J40" s="369"/>
      <c r="K40" s="369"/>
      <c r="L40" s="369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64" t="s">
        <v>226</v>
      </c>
      <c r="C42" s="190"/>
      <c r="D42" s="111"/>
      <c r="E42" s="111"/>
      <c r="F42" s="189"/>
      <c r="G42" s="189"/>
      <c r="H42" s="365">
        <v>3.095975611358881E-3</v>
      </c>
      <c r="I42" s="111"/>
      <c r="J42" s="111"/>
      <c r="K42" s="189"/>
      <c r="L42" s="189"/>
      <c r="M42" s="365">
        <v>1</v>
      </c>
      <c r="N42" s="370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64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65"/>
      <c r="I43" s="111">
        <v>1</v>
      </c>
      <c r="J43" s="111">
        <v>1</v>
      </c>
      <c r="K43" s="103">
        <v>1</v>
      </c>
      <c r="L43" s="103">
        <v>1</v>
      </c>
      <c r="M43" s="365"/>
      <c r="N43" s="365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64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65"/>
      <c r="I44" s="111">
        <v>1</v>
      </c>
      <c r="J44" s="111">
        <v>1</v>
      </c>
      <c r="K44" s="189">
        <v>1</v>
      </c>
      <c r="L44" s="189">
        <v>1</v>
      </c>
      <c r="M44" s="365"/>
      <c r="N44" s="365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64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65"/>
      <c r="I45" s="111">
        <v>1</v>
      </c>
      <c r="J45" s="111">
        <v>1</v>
      </c>
      <c r="K45" s="189">
        <v>1</v>
      </c>
      <c r="L45" s="189">
        <v>1</v>
      </c>
      <c r="M45" s="365"/>
      <c r="N45" s="365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64"/>
      <c r="C46" s="190"/>
      <c r="D46" s="111"/>
      <c r="E46" s="111"/>
      <c r="F46" s="189"/>
      <c r="G46" s="189"/>
      <c r="H46" s="365"/>
      <c r="I46" s="111"/>
      <c r="J46" s="111"/>
      <c r="K46" s="189"/>
      <c r="L46" s="189"/>
      <c r="M46" s="365"/>
      <c r="N46" s="366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64"/>
      <c r="C47" s="190"/>
      <c r="D47" s="111"/>
      <c r="E47" s="111"/>
      <c r="F47" s="111"/>
      <c r="G47" s="111"/>
      <c r="H47" s="365"/>
      <c r="I47" s="111"/>
      <c r="J47" s="111"/>
      <c r="K47" s="111"/>
      <c r="L47" s="111"/>
      <c r="M47" s="365"/>
      <c r="N47" s="36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64"/>
      <c r="C48" s="190"/>
      <c r="D48" s="111"/>
      <c r="E48" s="111"/>
      <c r="F48" s="111"/>
      <c r="G48" s="111"/>
      <c r="H48" s="365"/>
      <c r="I48" s="111"/>
      <c r="J48" s="111"/>
      <c r="K48" s="111"/>
      <c r="L48" s="111"/>
      <c r="M48" s="365"/>
      <c r="N48" s="36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64"/>
      <c r="C49" s="190"/>
      <c r="D49" s="111"/>
      <c r="E49" s="111"/>
      <c r="F49" s="111"/>
      <c r="G49" s="111"/>
      <c r="H49" s="365"/>
      <c r="I49" s="111"/>
      <c r="J49" s="111"/>
      <c r="K49" s="111"/>
      <c r="L49" s="111"/>
      <c r="M49" s="365"/>
      <c r="N49" s="36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59"/>
      <c r="C50" s="191"/>
      <c r="D50" s="187"/>
      <c r="E50" s="187"/>
      <c r="F50" s="187"/>
      <c r="G50" s="187"/>
      <c r="H50" s="360"/>
      <c r="I50" s="187"/>
      <c r="J50" s="187"/>
      <c r="K50" s="187"/>
      <c r="L50" s="187"/>
      <c r="M50" s="360"/>
      <c r="N50" s="36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59"/>
      <c r="C51" s="191"/>
      <c r="D51" s="187"/>
      <c r="E51" s="187"/>
      <c r="F51" s="187"/>
      <c r="G51" s="187"/>
      <c r="H51" s="360"/>
      <c r="I51" s="187"/>
      <c r="J51" s="187"/>
      <c r="K51" s="187"/>
      <c r="L51" s="187"/>
      <c r="M51" s="360"/>
      <c r="N51" s="362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59"/>
      <c r="C52" s="191"/>
      <c r="D52" s="187"/>
      <c r="E52" s="187"/>
      <c r="F52" s="187"/>
      <c r="G52" s="187"/>
      <c r="H52" s="360"/>
      <c r="I52" s="187"/>
      <c r="J52" s="187"/>
      <c r="K52" s="187"/>
      <c r="L52" s="187"/>
      <c r="M52" s="360"/>
      <c r="N52" s="362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59"/>
      <c r="C53" s="191"/>
      <c r="D53" s="187"/>
      <c r="E53" s="187"/>
      <c r="F53" s="187"/>
      <c r="G53" s="187"/>
      <c r="H53" s="360"/>
      <c r="I53" s="187"/>
      <c r="J53" s="187"/>
      <c r="K53" s="187"/>
      <c r="L53" s="187"/>
      <c r="M53" s="360"/>
      <c r="N53" s="362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59"/>
      <c r="C54" s="191"/>
      <c r="D54" s="187"/>
      <c r="E54" s="187"/>
      <c r="F54" s="187"/>
      <c r="G54" s="187"/>
      <c r="H54" s="360"/>
      <c r="I54" s="187"/>
      <c r="J54" s="187"/>
      <c r="K54" s="187"/>
      <c r="L54" s="187"/>
      <c r="M54" s="360"/>
      <c r="N54" s="361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59"/>
      <c r="C55" s="191"/>
      <c r="D55" s="187"/>
      <c r="E55" s="187"/>
      <c r="F55" s="187"/>
      <c r="G55" s="187"/>
      <c r="H55" s="360"/>
      <c r="I55" s="187"/>
      <c r="J55" s="187"/>
      <c r="K55" s="187"/>
      <c r="L55" s="187"/>
      <c r="M55" s="360"/>
      <c r="N55" s="362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59"/>
      <c r="C56" s="191"/>
      <c r="D56" s="187"/>
      <c r="E56" s="187"/>
      <c r="F56" s="187"/>
      <c r="G56" s="187"/>
      <c r="H56" s="360"/>
      <c r="I56" s="187"/>
      <c r="J56" s="187"/>
      <c r="K56" s="187"/>
      <c r="L56" s="187"/>
      <c r="M56" s="360"/>
      <c r="N56" s="362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59"/>
      <c r="C57" s="191"/>
      <c r="D57" s="187"/>
      <c r="E57" s="187"/>
      <c r="F57" s="187"/>
      <c r="G57" s="187"/>
      <c r="H57" s="360"/>
      <c r="I57" s="187"/>
      <c r="J57" s="187"/>
      <c r="K57" s="187"/>
      <c r="L57" s="187"/>
      <c r="M57" s="360"/>
      <c r="N57" s="362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54"/>
      <c r="C58" s="185"/>
      <c r="D58" s="192"/>
      <c r="E58" s="192"/>
      <c r="F58" s="192"/>
      <c r="G58" s="192"/>
      <c r="H58" s="355"/>
      <c r="I58" s="192"/>
      <c r="J58" s="192"/>
      <c r="K58" s="192"/>
      <c r="L58" s="192"/>
      <c r="M58" s="355"/>
      <c r="N58" s="363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54"/>
      <c r="C59" s="185"/>
      <c r="D59" s="192"/>
      <c r="E59" s="192"/>
      <c r="F59" s="192"/>
      <c r="G59" s="192"/>
      <c r="H59" s="355"/>
      <c r="I59" s="192"/>
      <c r="J59" s="192"/>
      <c r="K59" s="192"/>
      <c r="L59" s="192"/>
      <c r="M59" s="355"/>
      <c r="N59" s="357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54"/>
      <c r="C60" s="185"/>
      <c r="D60" s="192"/>
      <c r="E60" s="192"/>
      <c r="F60" s="192"/>
      <c r="G60" s="192"/>
      <c r="H60" s="355"/>
      <c r="I60" s="192"/>
      <c r="J60" s="192"/>
      <c r="K60" s="192"/>
      <c r="L60" s="192"/>
      <c r="M60" s="355"/>
      <c r="N60" s="357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54"/>
      <c r="C61" s="185"/>
      <c r="D61" s="192"/>
      <c r="E61" s="192"/>
      <c r="F61" s="192"/>
      <c r="G61" s="192"/>
      <c r="H61" s="355"/>
      <c r="I61" s="192"/>
      <c r="J61" s="192"/>
      <c r="K61" s="192"/>
      <c r="L61" s="192"/>
      <c r="M61" s="355"/>
      <c r="N61" s="357"/>
      <c r="P61" s="81"/>
      <c r="Q61" s="81"/>
      <c r="S61" s="69"/>
      <c r="T61" s="69"/>
    </row>
    <row customHeight="1" ht="24.95" r="62" spans="2:40" x14ac:dyDescent="0.35">
      <c r="B62" s="354"/>
      <c r="C62" s="185"/>
      <c r="D62" s="192"/>
      <c r="E62" s="192"/>
      <c r="F62" s="192"/>
      <c r="G62" s="192"/>
      <c r="H62" s="355"/>
      <c r="I62" s="192"/>
      <c r="J62" s="192"/>
      <c r="K62" s="192"/>
      <c r="L62" s="192"/>
      <c r="M62" s="355"/>
      <c r="N62" s="356"/>
      <c r="P62" s="81"/>
      <c r="Q62" s="81"/>
      <c r="S62" s="69"/>
      <c r="T62" s="69"/>
    </row>
    <row customHeight="1" ht="24.95" r="63" spans="2:40" x14ac:dyDescent="0.35">
      <c r="B63" s="354"/>
      <c r="C63" s="185"/>
      <c r="D63" s="192"/>
      <c r="E63" s="192"/>
      <c r="F63" s="192"/>
      <c r="G63" s="192"/>
      <c r="H63" s="355"/>
      <c r="I63" s="192"/>
      <c r="J63" s="192"/>
      <c r="K63" s="192"/>
      <c r="L63" s="192"/>
      <c r="M63" s="355"/>
      <c r="N63" s="357"/>
      <c r="P63" s="81"/>
      <c r="Q63" s="81"/>
      <c r="S63" s="69"/>
      <c r="T63" s="69"/>
    </row>
    <row customHeight="1" ht="24.95" r="64" spans="2:40" x14ac:dyDescent="0.35">
      <c r="B64" s="354"/>
      <c r="C64" s="185"/>
      <c r="D64" s="192"/>
      <c r="E64" s="192"/>
      <c r="F64" s="192"/>
      <c r="G64" s="192"/>
      <c r="H64" s="355"/>
      <c r="I64" s="192"/>
      <c r="J64" s="192"/>
      <c r="K64" s="192"/>
      <c r="L64" s="192"/>
      <c r="M64" s="355"/>
      <c r="N64" s="357"/>
      <c r="P64" s="81"/>
      <c r="Q64" s="81"/>
      <c r="S64" s="69"/>
      <c r="T64" s="69"/>
    </row>
    <row customHeight="1" ht="24.95" r="65" spans="1:25" x14ac:dyDescent="0.35">
      <c r="B65" s="354"/>
      <c r="C65" s="185"/>
      <c r="D65" s="192"/>
      <c r="E65" s="192"/>
      <c r="F65" s="192"/>
      <c r="G65" s="192"/>
      <c r="H65" s="355"/>
      <c r="I65" s="192"/>
      <c r="J65" s="192"/>
      <c r="K65" s="192"/>
      <c r="L65" s="192"/>
      <c r="M65" s="355"/>
      <c r="N65" s="357"/>
      <c r="P65" s="81"/>
      <c r="Q65" s="81"/>
      <c r="S65" s="69"/>
      <c r="T65" s="69"/>
    </row>
    <row customHeight="1" ht="24.95" r="66" spans="1:25" x14ac:dyDescent="0.35">
      <c r="B66" s="350"/>
      <c r="C66" s="186"/>
      <c r="D66" s="188"/>
      <c r="E66" s="188"/>
      <c r="F66" s="188"/>
      <c r="G66" s="188"/>
      <c r="H66" s="351"/>
      <c r="I66" s="188"/>
      <c r="J66" s="188"/>
      <c r="K66" s="188"/>
      <c r="L66" s="188"/>
      <c r="M66" s="351"/>
      <c r="N66" s="358"/>
      <c r="P66" s="81"/>
      <c r="Q66" s="81"/>
      <c r="S66" s="69"/>
      <c r="T66" s="69"/>
    </row>
    <row customHeight="1" ht="24.95" r="67" spans="1:25" x14ac:dyDescent="0.35">
      <c r="B67" s="350"/>
      <c r="C67" s="186"/>
      <c r="D67" s="188"/>
      <c r="E67" s="188"/>
      <c r="F67" s="188"/>
      <c r="G67" s="188"/>
      <c r="H67" s="351"/>
      <c r="I67" s="188"/>
      <c r="J67" s="188"/>
      <c r="K67" s="188"/>
      <c r="L67" s="188"/>
      <c r="M67" s="351"/>
      <c r="N67" s="353"/>
      <c r="P67" s="81"/>
      <c r="Q67" s="81"/>
      <c r="S67" s="69"/>
      <c r="T67" s="69"/>
    </row>
    <row customHeight="1" ht="24.95" r="68" spans="1:25" x14ac:dyDescent="0.35">
      <c r="B68" s="350"/>
      <c r="C68" s="186"/>
      <c r="D68" s="188"/>
      <c r="E68" s="188"/>
      <c r="F68" s="188"/>
      <c r="G68" s="188"/>
      <c r="H68" s="351"/>
      <c r="I68" s="188"/>
      <c r="J68" s="188"/>
      <c r="K68" s="188"/>
      <c r="L68" s="188"/>
      <c r="M68" s="351"/>
      <c r="N68" s="353"/>
      <c r="P68" s="81"/>
      <c r="Q68" s="81"/>
      <c r="S68" s="69"/>
      <c r="T68" s="69"/>
    </row>
    <row customHeight="1" ht="24.95" r="69" spans="1:25" x14ac:dyDescent="0.35">
      <c r="B69" s="350"/>
      <c r="C69" s="186"/>
      <c r="D69" s="188"/>
      <c r="E69" s="188"/>
      <c r="F69" s="188"/>
      <c r="G69" s="188"/>
      <c r="H69" s="351"/>
      <c r="I69" s="188"/>
      <c r="J69" s="188"/>
      <c r="K69" s="188"/>
      <c r="L69" s="188"/>
      <c r="M69" s="351"/>
      <c r="N69" s="353"/>
      <c r="P69" s="81"/>
      <c r="Q69" s="81"/>
      <c r="S69" s="69"/>
      <c r="T69" s="69"/>
    </row>
    <row customHeight="1" ht="24.95" r="70" spans="1:25" x14ac:dyDescent="0.35">
      <c r="B70" s="350"/>
      <c r="C70" s="186"/>
      <c r="D70" s="188"/>
      <c r="E70" s="188"/>
      <c r="F70" s="188"/>
      <c r="G70" s="188"/>
      <c r="H70" s="351"/>
      <c r="I70" s="188"/>
      <c r="J70" s="188"/>
      <c r="K70" s="188"/>
      <c r="L70" s="188"/>
      <c r="M70" s="351"/>
      <c r="N70" s="352"/>
      <c r="P70" s="81"/>
      <c r="Q70" s="81"/>
      <c r="S70" s="69"/>
      <c r="T70" s="69"/>
    </row>
    <row customHeight="1" ht="24.95" r="71" spans="1:25" x14ac:dyDescent="0.35">
      <c r="B71" s="350"/>
      <c r="C71" s="186"/>
      <c r="D71" s="188"/>
      <c r="E71" s="188"/>
      <c r="F71" s="188"/>
      <c r="G71" s="188"/>
      <c r="H71" s="351"/>
      <c r="I71" s="188"/>
      <c r="J71" s="188"/>
      <c r="K71" s="188"/>
      <c r="L71" s="188"/>
      <c r="M71" s="351"/>
      <c r="N71" s="353"/>
      <c r="P71" s="81"/>
      <c r="Q71" s="81"/>
      <c r="S71" s="69"/>
      <c r="T71" s="69"/>
    </row>
    <row customHeight="1" ht="24.95" r="72" spans="1:25" x14ac:dyDescent="0.35">
      <c r="B72" s="350"/>
      <c r="C72" s="186"/>
      <c r="D72" s="188"/>
      <c r="E72" s="188"/>
      <c r="F72" s="188"/>
      <c r="G72" s="188"/>
      <c r="H72" s="351"/>
      <c r="I72" s="188"/>
      <c r="J72" s="188"/>
      <c r="K72" s="188"/>
      <c r="L72" s="188"/>
      <c r="M72" s="351"/>
      <c r="N72" s="353"/>
      <c r="P72" s="81"/>
      <c r="Q72" s="81"/>
      <c r="S72" s="69"/>
      <c r="T72" s="69"/>
    </row>
    <row customHeight="1" ht="24.95" r="73" spans="1:25" x14ac:dyDescent="0.35">
      <c r="B73" s="350"/>
      <c r="C73" s="186"/>
      <c r="D73" s="188"/>
      <c r="E73" s="188"/>
      <c r="F73" s="188"/>
      <c r="G73" s="188"/>
      <c r="H73" s="351"/>
      <c r="I73" s="188"/>
      <c r="J73" s="188"/>
      <c r="K73" s="188"/>
      <c r="L73" s="188"/>
      <c r="M73" s="351"/>
      <c r="N73" s="353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20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21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22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23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4" workbookViewId="0" zoomScale="50" zoomScaleNormal="50">
      <selection activeCell="D42" sqref="D42:N61"/>
    </sheetView>
  </sheetViews>
  <sheetFormatPr defaultColWidth="8.85546875" defaultRowHeight="21" x14ac:dyDescent="0.35"/>
  <cols>
    <col min="1" max="1" customWidth="true" style="22" width="18.140625" collapsed="true"/>
    <col min="2" max="2" customWidth="true" style="22" width="27.5703125" collapsed="true"/>
    <col min="3" max="3" customWidth="true" style="22" width="11.85546875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24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88" t="s">
        <v>61</v>
      </c>
      <c r="G1" s="388"/>
      <c r="H1" s="388"/>
      <c r="I1" s="388"/>
      <c r="J1" s="388"/>
      <c r="K1" s="388"/>
      <c r="L1" s="38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89" t="s">
        <v>65</v>
      </c>
      <c r="E6" s="390"/>
      <c r="F6" s="390"/>
      <c r="G6" s="390"/>
      <c r="H6" s="391"/>
      <c r="I6" s="23"/>
      <c r="J6" s="23"/>
      <c r="M6" s="389" t="s">
        <v>66</v>
      </c>
      <c r="N6" s="390"/>
      <c r="O6" s="390"/>
      <c r="P6" s="390"/>
      <c r="Q6" s="391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92" t="s">
        <v>72</v>
      </c>
      <c r="G7" s="39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92" t="s">
        <v>80</v>
      </c>
      <c r="Q7" s="39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80"/>
      <c r="C9" s="40"/>
      <c r="D9" s="40"/>
      <c r="E9" s="40"/>
      <c r="F9" s="40"/>
      <c r="G9" s="40"/>
      <c r="H9" s="41"/>
      <c r="I9" s="36"/>
      <c r="J9" s="36"/>
      <c r="K9" s="36"/>
      <c r="L9" s="42"/>
      <c r="M9" s="371"/>
      <c r="N9" s="383"/>
      <c r="O9" s="371"/>
      <c r="P9" s="371"/>
      <c r="Q9" s="371"/>
      <c r="R9" s="371"/>
      <c r="S9" s="371"/>
      <c r="T9" s="374"/>
      <c r="U9" s="371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81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72"/>
      <c r="N10" s="384"/>
      <c r="O10" s="372"/>
      <c r="P10" s="372"/>
      <c r="Q10" s="372"/>
      <c r="R10" s="372"/>
      <c r="S10" s="372"/>
      <c r="T10" s="375"/>
      <c r="U10" s="372"/>
      <c r="V10" s="41"/>
      <c r="W10" s="36"/>
      <c r="X10" s="36"/>
      <c r="AJ10" s="46"/>
      <c r="AK10" s="46"/>
    </row>
    <row customHeight="1" ht="24.95" r="11" spans="1:47" x14ac:dyDescent="0.35">
      <c r="A11" s="371"/>
      <c r="B11" s="381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2"/>
      <c r="N11" s="384"/>
      <c r="O11" s="372"/>
      <c r="P11" s="372"/>
      <c r="Q11" s="372"/>
      <c r="R11" s="372"/>
      <c r="S11" s="372"/>
      <c r="T11" s="375"/>
      <c r="U11" s="372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73"/>
      <c r="B12" s="382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3"/>
      <c r="N12" s="385"/>
      <c r="O12" s="373"/>
      <c r="P12" s="373"/>
      <c r="Q12" s="373"/>
      <c r="R12" s="373"/>
      <c r="S12" s="373"/>
      <c r="T12" s="376"/>
      <c r="U12" s="373"/>
      <c r="V12" s="41"/>
      <c r="W12" s="36"/>
      <c r="X12" s="36"/>
      <c r="AJ12" s="46"/>
      <c r="AK12" s="46"/>
    </row>
    <row customHeight="1" ht="24.95" r="13" spans="1:47" x14ac:dyDescent="0.35">
      <c r="A13" s="43"/>
      <c r="B13" s="380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71"/>
      <c r="N13" s="383"/>
      <c r="O13" s="371"/>
      <c r="P13" s="371"/>
      <c r="Q13" s="371"/>
      <c r="R13" s="371"/>
      <c r="S13" s="371"/>
      <c r="T13" s="374"/>
      <c r="U13" s="371"/>
      <c r="V13" s="41"/>
      <c r="W13" s="36"/>
      <c r="X13" s="36"/>
      <c r="AS13" s="69"/>
      <c r="AT13" s="68"/>
    </row>
    <row customHeight="1" ht="24.95" r="14" spans="1:47" x14ac:dyDescent="0.35">
      <c r="A14" s="44"/>
      <c r="B14" s="381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72"/>
      <c r="N14" s="384"/>
      <c r="O14" s="372"/>
      <c r="P14" s="372"/>
      <c r="Q14" s="372"/>
      <c r="R14" s="372"/>
      <c r="S14" s="372"/>
      <c r="T14" s="375"/>
      <c r="U14" s="372"/>
      <c r="V14" s="41"/>
      <c r="W14" s="36"/>
      <c r="X14" s="36"/>
      <c r="AS14" s="70"/>
      <c r="AT14" s="70"/>
    </row>
    <row customHeight="1" ht="24.95" r="15" spans="1:47" x14ac:dyDescent="0.35">
      <c r="A15" s="386"/>
      <c r="B15" s="381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2"/>
      <c r="N15" s="384"/>
      <c r="O15" s="372"/>
      <c r="P15" s="372"/>
      <c r="Q15" s="372"/>
      <c r="R15" s="372"/>
      <c r="S15" s="372"/>
      <c r="T15" s="375"/>
      <c r="U15" s="372"/>
      <c r="V15" s="41"/>
      <c r="W15" s="36"/>
      <c r="X15" s="36"/>
      <c r="AS15" s="46"/>
      <c r="AT15" s="46"/>
    </row>
    <row customHeight="1" ht="24.95" r="16" spans="1:47" x14ac:dyDescent="0.35">
      <c r="A16" s="387"/>
      <c r="B16" s="382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3"/>
      <c r="N16" s="385"/>
      <c r="O16" s="373"/>
      <c r="P16" s="373"/>
      <c r="Q16" s="373"/>
      <c r="R16" s="373"/>
      <c r="S16" s="373"/>
      <c r="T16" s="376"/>
      <c r="U16" s="373"/>
      <c r="V16" s="41"/>
      <c r="W16" s="36"/>
      <c r="X16" s="36"/>
      <c r="AS16" s="64"/>
      <c r="AT16" s="64"/>
    </row>
    <row customHeight="1" ht="24.95" r="17" spans="1:46" x14ac:dyDescent="0.35">
      <c r="A17" s="39"/>
      <c r="B17" s="380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71"/>
      <c r="N17" s="383"/>
      <c r="O17" s="371"/>
      <c r="P17" s="371"/>
      <c r="Q17" s="371"/>
      <c r="R17" s="371"/>
      <c r="S17" s="371"/>
      <c r="T17" s="374"/>
      <c r="U17" s="371"/>
      <c r="V17" s="41"/>
      <c r="W17" s="36"/>
      <c r="X17" s="36"/>
      <c r="AS17" s="64"/>
      <c r="AT17" s="64"/>
    </row>
    <row customHeight="1" ht="24.95" r="18" spans="1:46" x14ac:dyDescent="0.35">
      <c r="A18" s="40"/>
      <c r="B18" s="381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72"/>
      <c r="N18" s="384"/>
      <c r="O18" s="372"/>
      <c r="P18" s="372"/>
      <c r="Q18" s="372"/>
      <c r="R18" s="372"/>
      <c r="S18" s="372"/>
      <c r="T18" s="375"/>
      <c r="U18" s="372"/>
      <c r="V18" s="41"/>
      <c r="W18" s="36"/>
      <c r="X18" s="36"/>
    </row>
    <row customHeight="1" ht="24.95" r="19" spans="1:46" x14ac:dyDescent="0.35">
      <c r="A19" s="371"/>
      <c r="B19" s="381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2"/>
      <c r="N19" s="384"/>
      <c r="O19" s="372"/>
      <c r="P19" s="372"/>
      <c r="Q19" s="372"/>
      <c r="R19" s="372"/>
      <c r="S19" s="372"/>
      <c r="T19" s="375"/>
      <c r="U19" s="372"/>
      <c r="V19" s="41"/>
      <c r="W19" s="36"/>
      <c r="X19" s="36"/>
    </row>
    <row customHeight="1" ht="24.95" r="20" spans="1:46" x14ac:dyDescent="0.35">
      <c r="A20" s="373"/>
      <c r="B20" s="382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3"/>
      <c r="N20" s="385"/>
      <c r="O20" s="373"/>
      <c r="P20" s="373"/>
      <c r="Q20" s="373"/>
      <c r="R20" s="373"/>
      <c r="S20" s="373"/>
      <c r="T20" s="376"/>
      <c r="U20" s="373"/>
      <c r="V20" s="41"/>
      <c r="W20" s="36"/>
      <c r="X20" s="36"/>
    </row>
    <row customHeight="1" ht="24.95" r="21" spans="1:46" x14ac:dyDescent="0.35">
      <c r="A21" s="39"/>
      <c r="B21" s="380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71"/>
      <c r="N21" s="383"/>
      <c r="O21" s="371"/>
      <c r="P21" s="371"/>
      <c r="Q21" s="371"/>
      <c r="R21" s="371"/>
      <c r="S21" s="371"/>
      <c r="T21" s="374"/>
      <c r="U21" s="371"/>
      <c r="V21" s="41"/>
      <c r="W21" s="36"/>
      <c r="X21" s="36"/>
    </row>
    <row customHeight="1" ht="24.95" r="22" spans="1:46" x14ac:dyDescent="0.35">
      <c r="A22" s="40"/>
      <c r="B22" s="381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72"/>
      <c r="N22" s="384"/>
      <c r="O22" s="372"/>
      <c r="P22" s="372"/>
      <c r="Q22" s="372"/>
      <c r="R22" s="372"/>
      <c r="S22" s="372"/>
      <c r="T22" s="375"/>
      <c r="U22" s="372"/>
      <c r="V22" s="41"/>
      <c r="W22" s="36"/>
      <c r="X22" s="36"/>
    </row>
    <row customHeight="1" ht="24.95" r="23" spans="1:46" x14ac:dyDescent="0.35">
      <c r="A23" s="377"/>
      <c r="B23" s="381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2"/>
      <c r="N23" s="384"/>
      <c r="O23" s="372"/>
      <c r="P23" s="372"/>
      <c r="Q23" s="372"/>
      <c r="R23" s="372"/>
      <c r="S23" s="372"/>
      <c r="T23" s="375"/>
      <c r="U23" s="372"/>
      <c r="V23" s="41"/>
      <c r="W23" s="36"/>
      <c r="X23" s="36"/>
    </row>
    <row customHeight="1" ht="24.95" r="24" spans="1:46" x14ac:dyDescent="0.35">
      <c r="A24" s="378"/>
      <c r="B24" s="382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3"/>
      <c r="N24" s="385"/>
      <c r="O24" s="373"/>
      <c r="P24" s="373"/>
      <c r="Q24" s="373"/>
      <c r="R24" s="373"/>
      <c r="S24" s="373"/>
      <c r="T24" s="376"/>
      <c r="U24" s="373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324"/>
      <c r="I27" s="324"/>
      <c r="J27" s="324"/>
      <c r="K27" s="324"/>
      <c r="L27" s="324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21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322"/>
      <c r="I29" s="59"/>
      <c r="J29" s="69"/>
      <c r="K29" s="320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323"/>
      <c r="I31" s="46"/>
      <c r="J31" s="59"/>
      <c r="K31" s="320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323"/>
      <c r="I33" s="46"/>
      <c r="J33" s="320"/>
      <c r="K33" s="320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323"/>
      <c r="I35" s="46"/>
      <c r="J35" s="59"/>
      <c r="K35" s="320"/>
      <c r="L35" s="320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39.75" r="40" spans="1:41" x14ac:dyDescent="0.4">
      <c r="D40" s="104"/>
      <c r="E40" s="105"/>
      <c r="F40" s="395" t="s">
        <v>4</v>
      </c>
      <c r="G40" s="396"/>
      <c r="H40" s="396"/>
      <c r="I40" s="397"/>
      <c r="J40" s="398" t="s">
        <v>5</v>
      </c>
      <c r="K40" s="399"/>
      <c r="L40" s="399"/>
      <c r="M40" s="400"/>
      <c r="N40" s="118" t="s">
        <v>48</v>
      </c>
      <c r="P40" s="236"/>
      <c r="Q40" s="394" t="s">
        <v>234</v>
      </c>
      <c r="R40" s="394"/>
      <c r="S40" s="394"/>
      <c r="T40" s="394"/>
      <c r="U40" s="394"/>
      <c r="V40" s="394"/>
      <c r="W40" s="394"/>
      <c r="X40" s="394"/>
      <c r="Y40" s="394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26" t="s">
        <v>7</v>
      </c>
      <c r="B41" s="26" t="s">
        <v>217</v>
      </c>
      <c r="D41" s="262" t="s">
        <v>235</v>
      </c>
      <c r="E41" s="263" t="s">
        <v>124</v>
      </c>
      <c r="F41" s="263" t="s">
        <v>119</v>
      </c>
      <c r="G41" s="263" t="s">
        <v>125</v>
      </c>
      <c r="H41" s="263" t="s">
        <v>126</v>
      </c>
      <c r="I41" s="263" t="s">
        <v>127</v>
      </c>
      <c r="J41" s="265" t="s">
        <v>119</v>
      </c>
      <c r="K41" s="265" t="s">
        <v>125</v>
      </c>
      <c r="L41" s="265" t="s">
        <v>126</v>
      </c>
      <c r="M41" s="266" t="s">
        <v>127</v>
      </c>
      <c r="N41" s="264" t="s">
        <v>128</v>
      </c>
      <c r="P41" s="239"/>
      <c r="Q41" s="249" t="s">
        <v>227</v>
      </c>
      <c r="R41" s="250" t="s">
        <v>184</v>
      </c>
      <c r="S41" s="250" t="s">
        <v>228</v>
      </c>
      <c r="T41" s="250" t="s">
        <v>84</v>
      </c>
      <c r="U41" s="250" t="s">
        <v>205</v>
      </c>
      <c r="V41" s="250" t="s">
        <v>229</v>
      </c>
      <c r="W41" s="250" t="s">
        <v>231</v>
      </c>
      <c r="X41" s="250" t="s">
        <v>232</v>
      </c>
      <c r="Y41" s="250" t="s">
        <v>233</v>
      </c>
      <c r="Z41" s="254" t="s">
        <v>191</v>
      </c>
      <c r="AA41" s="254" t="s">
        <v>192</v>
      </c>
      <c r="AB41" s="254" t="s">
        <v>230</v>
      </c>
      <c r="AC41" s="294" t="s">
        <v>48</v>
      </c>
      <c r="AD41" s="23"/>
      <c r="AE41" s="249" t="s">
        <v>227</v>
      </c>
      <c r="AF41" s="250" t="s">
        <v>237</v>
      </c>
      <c r="AG41" s="250" t="s">
        <v>229</v>
      </c>
      <c r="AH41" s="262" t="s">
        <v>238</v>
      </c>
      <c r="AI41" s="325" t="s">
        <v>239</v>
      </c>
      <c r="AJ41" s="326" t="s">
        <v>48</v>
      </c>
      <c r="AK41" s="235"/>
      <c r="AL41" s="23"/>
      <c r="AM41" s="23"/>
      <c r="AN41" s="234"/>
      <c r="AO41" s="23"/>
    </row>
    <row customHeight="1" ht="24.95" r="42" spans="1:41" x14ac:dyDescent="0.4">
      <c r="A42" s="319">
        <v>1</v>
      </c>
      <c r="B42" s="319" t="s">
        <v>93</v>
      </c>
      <c r="D42" s="34" t="s">
        <v>240</v>
      </c>
      <c r="E42" s="34" t="s">
        <v>99</v>
      </c>
      <c r="F42" s="295" t="n">
        <v>0.050000002374872565</v>
      </c>
      <c r="G42" s="295" t="n">
        <v>3.333333491658171E-4</v>
      </c>
      <c r="H42" s="296" t="n">
        <v>233.33334441607195</v>
      </c>
      <c r="I42" s="296" t="n">
        <v>0.0014583334026004497</v>
      </c>
      <c r="J42" s="296" t="n">
        <v>0.05000000074505806</v>
      </c>
      <c r="K42" s="295" t="n">
        <v>3.3333332976326346E-4</v>
      </c>
      <c r="L42" s="295" t="n">
        <v>233.33334350585938</v>
      </c>
      <c r="M42" s="296" t="n">
        <v>0.0014447884168475866</v>
      </c>
      <c r="N42" s="409" t="s">
        <v>59</v>
      </c>
      <c r="O42" s="64"/>
      <c r="P42" s="241"/>
      <c r="Q42" s="255" t="s">
        <v>240</v>
      </c>
      <c r="R42" s="256" t="s">
        <v>222</v>
      </c>
      <c r="S42" s="256" t="n">
        <v>1500.0</v>
      </c>
      <c r="T42" s="256" t="n">
        <v>10.0</v>
      </c>
      <c r="U42" s="256" t="n">
        <v>11.0</v>
      </c>
      <c r="V42" s="256" t="n">
        <v>25.0</v>
      </c>
      <c r="W42" s="256" t="n">
        <v>0.009765625</v>
      </c>
      <c r="X42" s="256" t="n">
        <v>8.877840909090909E-4</v>
      </c>
      <c r="Y42" s="257"/>
      <c r="Z42" s="256" t="n">
        <v>0.014447884634137154</v>
      </c>
      <c r="AA42" s="256" t="n">
        <v>0.0013134441105648875</v>
      </c>
      <c r="AB42" s="291" t="s">
        <v>241</v>
      </c>
      <c r="AC42" s="327"/>
      <c r="AD42" s="64"/>
      <c r="AE42" s="50" t="s">
        <v>240</v>
      </c>
      <c r="AF42" s="50"/>
      <c r="AG42" s="50" t="n">
        <v>25.0</v>
      </c>
      <c r="AH42" s="50" t="n">
        <v>0.006308593787252903</v>
      </c>
      <c r="AI42" s="50"/>
      <c r="AJ42" s="36"/>
      <c r="AK42" s="235"/>
      <c r="AL42" s="23"/>
      <c r="AM42" s="23"/>
      <c r="AN42" s="234"/>
      <c r="AO42" s="23"/>
    </row>
    <row customHeight="1" ht="24.95" r="43" spans="1:41" x14ac:dyDescent="0.4">
      <c r="A43" s="319">
        <v>2</v>
      </c>
      <c r="B43" s="319" t="s">
        <v>99</v>
      </c>
      <c r="D43" s="34"/>
      <c r="E43" s="34" t="s">
        <v>103</v>
      </c>
      <c r="F43" s="296" t="n">
        <v>0.050000002374872565</v>
      </c>
      <c r="G43" s="295" t="n">
        <v>2.083333432286357E-4</v>
      </c>
      <c r="H43" s="296" t="n">
        <v>156.25000742147677</v>
      </c>
      <c r="I43" s="297" t="n">
        <v>9.765625463842298E-4</v>
      </c>
      <c r="J43" s="296" t="s">
        <v>241</v>
      </c>
      <c r="K43" s="295" t="s">
        <v>241</v>
      </c>
      <c r="L43" s="295" t="s">
        <v>241</v>
      </c>
      <c r="M43" s="297" t="s">
        <v>241</v>
      </c>
      <c r="N43" s="315"/>
      <c r="O43" s="64"/>
      <c r="P43" s="241"/>
      <c r="Q43" s="255" t="s">
        <v>240</v>
      </c>
      <c r="R43" s="256" t="s">
        <v>223</v>
      </c>
      <c r="S43" s="256" t="n">
        <v>150000.0</v>
      </c>
      <c r="T43" s="256" t="n">
        <v>10.0</v>
      </c>
      <c r="U43" s="256" t="n">
        <v>11.0</v>
      </c>
      <c r="V43" s="256" t="n">
        <v>25.0</v>
      </c>
      <c r="W43" s="256" t="n">
        <v>0.009765625</v>
      </c>
      <c r="X43" s="256" t="n">
        <v>8.877840909090909E-4</v>
      </c>
      <c r="Y43" s="257"/>
      <c r="Z43" s="256" t="n">
        <v>0.014447884634137154</v>
      </c>
      <c r="AA43" s="256" t="n">
        <v>0.0013134441105648875</v>
      </c>
      <c r="AB43" s="291" t="s">
        <v>241</v>
      </c>
      <c r="AC43" s="328"/>
      <c r="AD43" s="64"/>
      <c r="AE43" s="50" t="s">
        <v>240</v>
      </c>
      <c r="AF43" s="50"/>
      <c r="AG43" s="50" t="n">
        <v>25.0</v>
      </c>
      <c r="AH43" s="50" t="n">
        <v>4.4921875814907253E-4</v>
      </c>
      <c r="AI43" s="50"/>
      <c r="AJ43" s="36"/>
      <c r="AK43" s="235"/>
      <c r="AL43" s="23"/>
      <c r="AM43" s="23"/>
      <c r="AN43" s="234"/>
      <c r="AO43" s="23"/>
    </row>
    <row customHeight="1" ht="24.95" r="44" spans="1:41" x14ac:dyDescent="0.4">
      <c r="A44" s="319">
        <v>3</v>
      </c>
      <c r="B44" s="319" t="s">
        <v>103</v>
      </c>
      <c r="D44" s="34"/>
      <c r="E44" s="34" t="s">
        <v>106</v>
      </c>
      <c r="F44" s="295" t="n">
        <v>0.050000002374872565</v>
      </c>
      <c r="G44" s="295" t="n">
        <v>0.0012500000593718141</v>
      </c>
      <c r="H44" s="296" t="n">
        <v>1125.0000534346327</v>
      </c>
      <c r="I44" s="296" t="n">
        <v>0.006965944603310419</v>
      </c>
      <c r="J44" s="296" t="s">
        <v>241</v>
      </c>
      <c r="K44" s="295" t="s">
        <v>241</v>
      </c>
      <c r="L44" s="295" t="s">
        <v>241</v>
      </c>
      <c r="M44" s="296" t="s">
        <v>241</v>
      </c>
      <c r="N44" s="316"/>
      <c r="O44" s="64"/>
      <c r="P44" s="241"/>
      <c r="Q44" s="255" t="s">
        <v>240</v>
      </c>
      <c r="R44" s="256" t="s">
        <v>224</v>
      </c>
      <c r="S44" s="256" t="n">
        <v>10000.0</v>
      </c>
      <c r="T44" s="256" t="n">
        <v>10.0</v>
      </c>
      <c r="U44" s="256" t="n">
        <v>11.0</v>
      </c>
      <c r="V44" s="256" t="n">
        <v>25.0</v>
      </c>
      <c r="W44" s="256" t="n">
        <v>0.009765625</v>
      </c>
      <c r="X44" s="256" t="n">
        <v>8.877840909090909E-4</v>
      </c>
      <c r="Y44" s="257"/>
      <c r="Z44" s="256" t="n">
        <v>0.014447884634137154</v>
      </c>
      <c r="AA44" s="256" t="n">
        <v>0.0013134441105648875</v>
      </c>
      <c r="AB44" s="291" t="s">
        <v>241</v>
      </c>
      <c r="AC44" s="329"/>
      <c r="AD44" s="64"/>
      <c r="AE44" s="50"/>
      <c r="AF44" s="50"/>
      <c r="AG44" s="50"/>
      <c r="AH44" s="50"/>
      <c r="AI44" s="50"/>
      <c r="AJ44" s="36"/>
      <c r="AK44" s="235"/>
      <c r="AL44" s="23"/>
      <c r="AM44" s="23"/>
      <c r="AN44" s="234"/>
      <c r="AO44" s="23"/>
    </row>
    <row customHeight="1" ht="24.95" r="45" spans="1:41" x14ac:dyDescent="0.4">
      <c r="A45" s="319">
        <v>4</v>
      </c>
      <c r="B45" s="319" t="s">
        <v>106</v>
      </c>
      <c r="D45" s="34" t="s">
        <v>242</v>
      </c>
      <c r="E45" s="34" t="s">
        <v>93</v>
      </c>
      <c r="F45" s="295" t="n">
        <v>0.035000001662410796</v>
      </c>
      <c r="G45" s="295" t="n">
        <v>3.5000001662410796E-4</v>
      </c>
      <c r="H45" s="296" t="n">
        <v>210.00000997446477</v>
      </c>
      <c r="I45" s="296" t="n">
        <v>0.0013125000623404048</v>
      </c>
      <c r="J45" s="296" t="s">
        <v>241</v>
      </c>
      <c r="K45" s="295" t="s">
        <v>241</v>
      </c>
      <c r="L45" s="295" t="s">
        <v>241</v>
      </c>
      <c r="M45" s="296" t="s">
        <v>241</v>
      </c>
      <c r="N45" s="316"/>
      <c r="O45" s="64"/>
      <c r="P45" s="241"/>
      <c r="Q45" s="255"/>
      <c r="R45" s="256"/>
      <c r="S45" s="256"/>
      <c r="T45" s="256"/>
      <c r="U45" s="256"/>
      <c r="V45" s="256"/>
      <c r="W45" s="256"/>
      <c r="X45" s="256"/>
      <c r="Y45" s="257"/>
      <c r="Z45" s="256"/>
      <c r="AA45" s="256"/>
      <c r="AB45" s="291"/>
      <c r="AC45" s="50"/>
      <c r="AD45" s="64"/>
      <c r="AE45" s="50" t="s">
        <v>242</v>
      </c>
      <c r="AF45" s="50"/>
      <c r="AG45" s="50" t="n">
        <v>25.0</v>
      </c>
      <c r="AH45" s="50" t="n">
        <v>0.005275735631585121</v>
      </c>
      <c r="AI45" s="50"/>
      <c r="AJ45" s="36"/>
      <c r="AK45" s="235"/>
      <c r="AL45" s="23"/>
      <c r="AM45" s="23"/>
      <c r="AN45" s="234"/>
      <c r="AO45" s="23"/>
    </row>
    <row customHeight="1" ht="24.95" r="46" spans="1:41" x14ac:dyDescent="0.4">
      <c r="A46" s="319"/>
      <c r="B46" s="319" t="s">
        <v>236</v>
      </c>
      <c r="D46" s="34"/>
      <c r="E46" s="34" t="s">
        <v>103</v>
      </c>
      <c r="F46" s="295" t="n">
        <v>0.035000001662410796</v>
      </c>
      <c r="G46" s="295" t="n">
        <v>1.45833340260045E-4</v>
      </c>
      <c r="H46" s="296" t="n">
        <v>109.37500519503374</v>
      </c>
      <c r="I46" s="296" t="n">
        <v>6.433823835001985E-4</v>
      </c>
      <c r="J46" s="296" t="n">
        <v>0.04000000283122063</v>
      </c>
      <c r="K46" s="295" t="n">
        <v>1.6666667943354696E-4</v>
      </c>
      <c r="L46" s="295" t="n">
        <v>125.00000762939453</v>
      </c>
      <c r="M46" s="296" t="n">
        <v>7.35294190235436E-4</v>
      </c>
      <c r="N46" s="410" t="s">
        <v>59</v>
      </c>
      <c r="O46" s="64"/>
      <c r="P46" s="241"/>
      <c r="Q46" s="255" t="s">
        <v>242</v>
      </c>
      <c r="R46" s="256" t="s">
        <v>222</v>
      </c>
      <c r="S46" s="256" t="n">
        <v>1500.0</v>
      </c>
      <c r="T46" s="256" t="n">
        <v>10.0</v>
      </c>
      <c r="U46" s="256" t="n">
        <v>11.0</v>
      </c>
      <c r="V46" s="256" t="n">
        <v>25.0</v>
      </c>
      <c r="W46" s="256" t="n">
        <v>0.006433823728002608</v>
      </c>
      <c r="X46" s="256" t="n">
        <v>5.848930661820552E-4</v>
      </c>
      <c r="Y46" s="257"/>
      <c r="Z46" s="256" t="n">
        <v>0.007352941669523716</v>
      </c>
      <c r="AA46" s="256" t="n">
        <v>6.684492691420019E-4</v>
      </c>
      <c r="AB46" s="291" t="s">
        <v>241</v>
      </c>
      <c r="AC46" s="330"/>
      <c r="AD46" s="64"/>
      <c r="AE46" s="50" t="s">
        <v>242</v>
      </c>
      <c r="AF46" s="50"/>
      <c r="AG46" s="50" t="n">
        <v>25.0</v>
      </c>
      <c r="AH46" s="50" t="n">
        <v>0.003898897208273411</v>
      </c>
      <c r="AI46" s="50"/>
      <c r="AJ46" s="36"/>
      <c r="AK46" s="235"/>
      <c r="AL46" s="23"/>
      <c r="AM46" s="23"/>
      <c r="AN46" s="234"/>
      <c r="AO46" s="23"/>
    </row>
    <row customHeight="1" ht="24.95" r="47" spans="1:41" x14ac:dyDescent="0.4">
      <c r="A47" s="319"/>
      <c r="B47" s="319"/>
      <c r="D47" s="34"/>
      <c r="E47" s="34" t="s">
        <v>106</v>
      </c>
      <c r="F47" s="295" t="n">
        <v>0.035000001662410796</v>
      </c>
      <c r="G47" s="295" t="n">
        <v>8.750000415602699E-4</v>
      </c>
      <c r="H47" s="295" t="n">
        <v>787.5000374042429</v>
      </c>
      <c r="I47" s="295" t="n">
        <v>0.004921875233776518</v>
      </c>
      <c r="J47" s="296" t="s">
        <v>241</v>
      </c>
      <c r="K47" s="295" t="s">
        <v>241</v>
      </c>
      <c r="L47" s="295" t="s">
        <v>241</v>
      </c>
      <c r="M47" s="295" t="s">
        <v>241</v>
      </c>
      <c r="N47" s="317"/>
      <c r="P47" s="227"/>
      <c r="Q47" s="253" t="s">
        <v>242</v>
      </c>
      <c r="R47" s="257" t="s">
        <v>223</v>
      </c>
      <c r="S47" s="258" t="n">
        <v>150000.0</v>
      </c>
      <c r="T47" s="258" t="n">
        <v>10.0</v>
      </c>
      <c r="U47" s="256" t="n">
        <v>11.0</v>
      </c>
      <c r="V47" s="256" t="n">
        <v>25.0</v>
      </c>
      <c r="W47" s="257" t="n">
        <v>0.006433823728002608</v>
      </c>
      <c r="X47" s="257" t="n">
        <v>5.848930661820552E-4</v>
      </c>
      <c r="Y47" s="257"/>
      <c r="Z47" s="257" t="n">
        <v>0.007352941669523716</v>
      </c>
      <c r="AA47" s="257" t="n">
        <v>6.684492691420019E-4</v>
      </c>
      <c r="AB47" s="292" t="s">
        <v>241</v>
      </c>
      <c r="AC47" s="331"/>
      <c r="AD47" s="23"/>
      <c r="AE47" s="72"/>
      <c r="AF47" s="36"/>
      <c r="AG47" s="50"/>
      <c r="AH47" s="50"/>
      <c r="AI47" s="36"/>
      <c r="AJ47" s="36"/>
      <c r="AK47" s="235"/>
      <c r="AL47" s="23"/>
      <c r="AM47" s="23"/>
      <c r="AN47" s="234"/>
      <c r="AO47" s="23"/>
    </row>
    <row customHeight="1" ht="24.95" r="48" spans="1:41" x14ac:dyDescent="0.4">
      <c r="A48" s="319"/>
      <c r="B48" s="319"/>
      <c r="D48" s="34" t="s">
        <v>244</v>
      </c>
      <c r="E48" s="34" t="s">
        <v>93</v>
      </c>
      <c r="F48" s="295" t="n">
        <v>0.035000001662410796</v>
      </c>
      <c r="G48" s="295" t="n">
        <v>3.5000001662410796E-4</v>
      </c>
      <c r="H48" s="295" t="n">
        <v>210.00000997446477</v>
      </c>
      <c r="I48" s="295" t="n">
        <v>0.0013125000623404048</v>
      </c>
      <c r="J48" s="296" t="s">
        <v>241</v>
      </c>
      <c r="K48" s="295" t="s">
        <v>241</v>
      </c>
      <c r="L48" s="295" t="s">
        <v>241</v>
      </c>
      <c r="M48" s="295" t="s">
        <v>241</v>
      </c>
      <c r="N48" s="317"/>
      <c r="P48" s="227"/>
      <c r="Q48" s="253" t="s">
        <v>242</v>
      </c>
      <c r="R48" s="257" t="s">
        <v>224</v>
      </c>
      <c r="S48" s="258" t="n">
        <v>10000.0</v>
      </c>
      <c r="T48" s="258" t="n">
        <v>10.0</v>
      </c>
      <c r="U48" s="256" t="n">
        <v>11.0</v>
      </c>
      <c r="V48" s="256" t="n">
        <v>25.0</v>
      </c>
      <c r="W48" s="257" t="n">
        <v>0.006433823728002608</v>
      </c>
      <c r="X48" s="257" t="n">
        <v>5.848930661820552E-4</v>
      </c>
      <c r="Y48" s="257"/>
      <c r="Z48" s="257" t="n">
        <v>0.007352941669523716</v>
      </c>
      <c r="AA48" s="257" t="n">
        <v>6.684492691420019E-4</v>
      </c>
      <c r="AB48" s="292" t="s">
        <v>241</v>
      </c>
      <c r="AC48" s="332"/>
      <c r="AD48" s="23"/>
      <c r="AE48" s="72" t="s">
        <v>244</v>
      </c>
      <c r="AF48" s="36"/>
      <c r="AG48" s="50" t="n">
        <v>25.0</v>
      </c>
      <c r="AH48" s="50" t="n">
        <v>0.006533333566039801</v>
      </c>
      <c r="AI48" s="36"/>
      <c r="AJ48" s="36"/>
      <c r="AK48" s="235"/>
      <c r="AL48" s="23"/>
      <c r="AM48" s="23"/>
      <c r="AN48" s="234"/>
      <c r="AO48" s="23"/>
    </row>
    <row customHeight="1" ht="24.95" r="49" spans="1:41" x14ac:dyDescent="0.4">
      <c r="A49" s="319"/>
      <c r="B49" s="319"/>
      <c r="D49" s="34"/>
      <c r="E49" s="34" t="s">
        <v>99</v>
      </c>
      <c r="F49" s="295" t="n">
        <v>0.035000001662410796</v>
      </c>
      <c r="G49" s="295" t="n">
        <v>2.3333334441607198E-4</v>
      </c>
      <c r="H49" s="295" t="n">
        <v>163.3333410912504</v>
      </c>
      <c r="I49" s="295" t="n">
        <v>9.607843593602964E-4</v>
      </c>
      <c r="J49" s="296" t="n">
        <v>0.02500000037252903</v>
      </c>
      <c r="K49" s="295" t="n">
        <v>1.6666666488163173E-4</v>
      </c>
      <c r="L49" s="295" t="n">
        <v>116.66667175292969</v>
      </c>
      <c r="M49" s="295" t="n">
        <v>6.862744921818376E-4</v>
      </c>
      <c r="N49" s="411" t="s">
        <v>59</v>
      </c>
      <c r="P49" s="227"/>
      <c r="Q49" s="253" t="s">
        <v>242</v>
      </c>
      <c r="R49" s="257" t="s">
        <v>225</v>
      </c>
      <c r="S49" s="258" t="n">
        <v>10000.0</v>
      </c>
      <c r="T49" s="258" t="n">
        <v>10.0</v>
      </c>
      <c r="U49" s="256" t="n">
        <v>11.0</v>
      </c>
      <c r="V49" s="256" t="n">
        <v>25.0</v>
      </c>
      <c r="W49" s="257" t="n">
        <v>0.006433823728002608</v>
      </c>
      <c r="X49" s="257" t="n">
        <v>5.848930661820552E-4</v>
      </c>
      <c r="Y49" s="257"/>
      <c r="Z49" s="257" t="n">
        <v>0.007352941669523716</v>
      </c>
      <c r="AA49" s="257" t="n">
        <v>6.684492691420019E-4</v>
      </c>
      <c r="AB49" s="292" t="s">
        <v>241</v>
      </c>
      <c r="AC49" s="333"/>
      <c r="AD49" s="23"/>
      <c r="AE49" s="72" t="s">
        <v>244</v>
      </c>
      <c r="AF49" s="36"/>
      <c r="AG49" s="50" t="n">
        <v>25.0</v>
      </c>
      <c r="AH49" s="50" t="n">
        <v>0.005822353530675173</v>
      </c>
      <c r="AI49" s="36"/>
      <c r="AJ49" s="36"/>
      <c r="AK49" s="235"/>
      <c r="AL49" s="23"/>
      <c r="AM49" s="23"/>
      <c r="AN49" s="234"/>
      <c r="AO49" s="23"/>
    </row>
    <row customHeight="1" ht="24.95" r="50" spans="1:41" x14ac:dyDescent="0.4">
      <c r="A50" s="319"/>
      <c r="B50" s="319"/>
      <c r="D50" s="34"/>
      <c r="E50" s="34" t="s">
        <v>106</v>
      </c>
      <c r="F50" s="295" t="n">
        <v>0.035000001662410796</v>
      </c>
      <c r="G50" s="295" t="n">
        <v>8.750000415602699E-4</v>
      </c>
      <c r="H50" s="295" t="n">
        <v>787.5000374042429</v>
      </c>
      <c r="I50" s="295" t="n">
        <v>0.004921875233776518</v>
      </c>
      <c r="J50" s="295" t="s">
        <v>241</v>
      </c>
      <c r="K50" s="295" t="s">
        <v>241</v>
      </c>
      <c r="L50" s="295" t="s">
        <v>241</v>
      </c>
      <c r="M50" s="295" t="s">
        <v>241</v>
      </c>
      <c r="N50" s="317"/>
      <c r="P50" s="227"/>
      <c r="Q50" s="253" t="s">
        <v>242</v>
      </c>
      <c r="R50" s="257" t="s">
        <v>243</v>
      </c>
      <c r="S50" s="258" t="n">
        <v>35000.0</v>
      </c>
      <c r="T50" s="258" t="n">
        <v>10.0</v>
      </c>
      <c r="U50" s="256" t="n">
        <v>11.0</v>
      </c>
      <c r="V50" s="256" t="n">
        <v>25.0</v>
      </c>
      <c r="W50" s="257" t="n">
        <v>0.006433823728002608</v>
      </c>
      <c r="X50" s="256" t="n">
        <v>5.848930661820552E-4</v>
      </c>
      <c r="Y50" s="256"/>
      <c r="Z50" s="256" t="n">
        <v>0.007352941669523716</v>
      </c>
      <c r="AA50" s="256" t="n">
        <v>6.684492691420019E-4</v>
      </c>
      <c r="AB50" s="291" t="s">
        <v>241</v>
      </c>
      <c r="AC50" s="334"/>
      <c r="AD50" s="46"/>
      <c r="AE50" s="50"/>
      <c r="AF50" s="50"/>
      <c r="AG50" s="50"/>
      <c r="AH50" s="50"/>
      <c r="AI50" s="36"/>
      <c r="AJ50" s="36"/>
      <c r="AK50" s="23"/>
      <c r="AL50" s="23"/>
      <c r="AM50" s="23"/>
      <c r="AN50" s="46"/>
      <c r="AO50" s="23"/>
    </row>
    <row customHeight="1" ht="24.95" r="51" spans="1:41" x14ac:dyDescent="0.4">
      <c r="A51" s="319"/>
      <c r="B51" s="319"/>
      <c r="D51" s="34" t="s">
        <v>245</v>
      </c>
      <c r="E51" s="34" t="s">
        <v>93</v>
      </c>
      <c r="F51" s="295" t="n">
        <v>0.050000002374872565</v>
      </c>
      <c r="G51" s="295" t="n">
        <v>5.000000237487257E-4</v>
      </c>
      <c r="H51" s="295" t="n">
        <v>300.0000142492354</v>
      </c>
      <c r="I51" s="295" t="n">
        <v>0.0018575852275494451</v>
      </c>
      <c r="J51" s="295" t="s">
        <v>241</v>
      </c>
      <c r="K51" s="295" t="s">
        <v>241</v>
      </c>
      <c r="L51" s="295" t="s">
        <v>241</v>
      </c>
      <c r="M51" s="295" t="s">
        <v>241</v>
      </c>
      <c r="N51" s="317"/>
      <c r="P51" s="227"/>
      <c r="Q51" s="253"/>
      <c r="R51" s="257"/>
      <c r="S51" s="258"/>
      <c r="T51" s="258"/>
      <c r="U51" s="256"/>
      <c r="V51" s="256"/>
      <c r="W51" s="257"/>
      <c r="X51" s="256"/>
      <c r="Y51" s="256"/>
      <c r="Z51" s="256"/>
      <c r="AA51" s="256"/>
      <c r="AB51" s="291"/>
      <c r="AC51" s="50"/>
      <c r="AD51" s="76"/>
      <c r="AE51" s="50" t="s">
        <v>245</v>
      </c>
      <c r="AF51" s="50"/>
      <c r="AG51" s="50" t="n">
        <v>25.0</v>
      </c>
      <c r="AH51" s="50" t="n">
        <v>5.859374869032763E-5</v>
      </c>
      <c r="AI51" s="36"/>
      <c r="AJ51" s="120"/>
      <c r="AK51" s="46"/>
      <c r="AL51" s="46"/>
      <c r="AM51" s="46"/>
      <c r="AN51" s="46"/>
      <c r="AO51" s="23"/>
    </row>
    <row customHeight="1" ht="24.95" r="52" spans="1:41" x14ac:dyDescent="0.4">
      <c r="A52" s="319"/>
      <c r="B52" s="319"/>
      <c r="D52" s="34"/>
      <c r="E52" s="34" t="s">
        <v>99</v>
      </c>
      <c r="F52" s="295" t="n">
        <v>0.050000002374872565</v>
      </c>
      <c r="G52" s="295" t="n">
        <v>3.333333491658171E-4</v>
      </c>
      <c r="H52" s="295" t="n">
        <v>233.33334441607195</v>
      </c>
      <c r="I52" s="295" t="n">
        <v>0.0014583334026004497</v>
      </c>
      <c r="J52" s="295" t="s">
        <v>241</v>
      </c>
      <c r="K52" s="295" t="s">
        <v>241</v>
      </c>
      <c r="L52" s="295" t="s">
        <v>241</v>
      </c>
      <c r="M52" s="295" t="s">
        <v>241</v>
      </c>
      <c r="N52" s="317"/>
      <c r="P52" s="227"/>
      <c r="Q52" s="253" t="s">
        <v>244</v>
      </c>
      <c r="R52" s="257" t="s">
        <v>222</v>
      </c>
      <c r="S52" s="258" t="n">
        <v>1500.0</v>
      </c>
      <c r="T52" s="258" t="n">
        <v>10.0</v>
      </c>
      <c r="U52" s="256" t="n">
        <v>11.0</v>
      </c>
      <c r="V52" s="256" t="n">
        <v>25.0</v>
      </c>
      <c r="W52" s="257" t="n">
        <v>0.0096078438218683</v>
      </c>
      <c r="X52" s="257" t="n">
        <v>8.734403474425727E-4</v>
      </c>
      <c r="Y52" s="257"/>
      <c r="Z52" s="257" t="n">
        <v>0.006862745154649019</v>
      </c>
      <c r="AA52" s="257" t="n">
        <v>6.238859496079385E-4</v>
      </c>
      <c r="AB52" s="292" t="s">
        <v>241</v>
      </c>
      <c r="AC52" s="335"/>
      <c r="AD52" s="23"/>
      <c r="AE52" s="36" t="s">
        <v>245</v>
      </c>
      <c r="AF52" s="36"/>
      <c r="AG52" s="50" t="n">
        <v>25.0</v>
      </c>
      <c r="AH52" s="50" t="n">
        <v>0.006308593787252903</v>
      </c>
      <c r="AI52" s="36"/>
      <c r="AJ52" s="36"/>
      <c r="AK52" s="23"/>
      <c r="AL52" s="23"/>
      <c r="AM52" s="23"/>
      <c r="AN52" s="234"/>
      <c r="AO52" s="23"/>
    </row>
    <row customHeight="1" ht="24.95" r="53" spans="1:41" x14ac:dyDescent="0.4">
      <c r="A53" s="319"/>
      <c r="B53" s="319"/>
      <c r="D53" s="34"/>
      <c r="E53" s="34" t="s">
        <v>103</v>
      </c>
      <c r="F53" s="295" t="n">
        <v>0.050000002374872565</v>
      </c>
      <c r="G53" s="295" t="n">
        <v>2.083333432286357E-4</v>
      </c>
      <c r="H53" s="295" t="n">
        <v>156.25000742147677</v>
      </c>
      <c r="I53" s="295" t="n">
        <v>9.765625463842298E-4</v>
      </c>
      <c r="J53" s="295" t="n">
        <v>0.03500000014901161</v>
      </c>
      <c r="K53" s="295" t="n">
        <v>1.4583332813344896E-4</v>
      </c>
      <c r="L53" s="295" t="n">
        <v>109.375</v>
      </c>
      <c r="M53" s="295" t="n">
        <v>6.772445631213486E-4</v>
      </c>
      <c r="N53" s="412" t="s">
        <v>59</v>
      </c>
      <c r="P53" s="227"/>
      <c r="Q53" s="253" t="s">
        <v>244</v>
      </c>
      <c r="R53" s="257" t="s">
        <v>223</v>
      </c>
      <c r="S53" s="258" t="n">
        <v>150000.0</v>
      </c>
      <c r="T53" s="258" t="n">
        <v>10.0</v>
      </c>
      <c r="U53" s="256" t="n">
        <v>11.0</v>
      </c>
      <c r="V53" s="256" t="n">
        <v>25.0</v>
      </c>
      <c r="W53" s="257" t="n">
        <v>0.0096078438218683</v>
      </c>
      <c r="X53" s="257" t="n">
        <v>8.734403474425727E-4</v>
      </c>
      <c r="Y53" s="257"/>
      <c r="Z53" s="257" t="n">
        <v>0.006862745154649019</v>
      </c>
      <c r="AA53" s="257" t="n">
        <v>6.238859496079385E-4</v>
      </c>
      <c r="AB53" s="292" t="s">
        <v>241</v>
      </c>
      <c r="AC53" s="336"/>
      <c r="AD53" s="23"/>
      <c r="AE53" s="36"/>
      <c r="AF53" s="36"/>
      <c r="AG53" s="50"/>
      <c r="AH53" s="50"/>
      <c r="AI53" s="36"/>
      <c r="AJ53" s="36"/>
      <c r="AK53" s="23"/>
      <c r="AL53" s="23"/>
      <c r="AM53" s="23"/>
      <c r="AN53" s="234"/>
      <c r="AO53" s="23"/>
    </row>
    <row customHeight="1" ht="24.95" r="54" spans="1:41" x14ac:dyDescent="0.4">
      <c r="A54" s="319"/>
      <c r="B54" s="319"/>
      <c r="D54" s="34" t="s">
        <v>246</v>
      </c>
      <c r="E54" s="34" t="s">
        <v>93</v>
      </c>
      <c r="F54" s="295" t="n">
        <v>0.035000001662410796</v>
      </c>
      <c r="G54" s="295" t="n">
        <v>3.5000001662410796E-4</v>
      </c>
      <c r="H54" s="295" t="n">
        <v>210.00000997446477</v>
      </c>
      <c r="I54" s="295" t="n">
        <v>0.0013003096592846116</v>
      </c>
      <c r="J54" s="295" t="s">
        <v>241</v>
      </c>
      <c r="K54" s="295" t="s">
        <v>241</v>
      </c>
      <c r="L54" s="295" t="s">
        <v>241</v>
      </c>
      <c r="M54" s="295" t="s">
        <v>241</v>
      </c>
      <c r="N54" s="317"/>
      <c r="P54" s="227"/>
      <c r="Q54" s="253" t="s">
        <v>244</v>
      </c>
      <c r="R54" s="257" t="s">
        <v>224</v>
      </c>
      <c r="S54" s="258" t="n">
        <v>10000.0</v>
      </c>
      <c r="T54" s="258" t="n">
        <v>10.0</v>
      </c>
      <c r="U54" s="257" t="n">
        <v>11.0</v>
      </c>
      <c r="V54" s="257" t="n">
        <v>25.0</v>
      </c>
      <c r="W54" s="257" t="n">
        <v>0.0096078438218683</v>
      </c>
      <c r="X54" s="257" t="n">
        <v>8.734403474425727E-4</v>
      </c>
      <c r="Y54" s="257"/>
      <c r="Z54" s="257" t="n">
        <v>0.006862745154649019</v>
      </c>
      <c r="AA54" s="257" t="n">
        <v>6.238859496079385E-4</v>
      </c>
      <c r="AB54" s="292" t="s">
        <v>241</v>
      </c>
      <c r="AC54" s="337"/>
      <c r="AD54" s="23"/>
      <c r="AE54" s="36" t="s">
        <v>246</v>
      </c>
      <c r="AF54" s="36"/>
      <c r="AG54" s="50" t="n">
        <v>25.0</v>
      </c>
      <c r="AH54" s="50" t="n">
        <v>4.101562808500603E-5</v>
      </c>
      <c r="AI54" s="36"/>
      <c r="AJ54" s="36"/>
      <c r="AK54" s="23"/>
      <c r="AL54" s="23"/>
      <c r="AM54" s="23"/>
      <c r="AN54" s="234"/>
      <c r="AO54" s="23"/>
    </row>
    <row customHeight="1" ht="24.95" r="55" spans="1:41" x14ac:dyDescent="0.4">
      <c r="A55" s="319"/>
      <c r="B55" s="319"/>
      <c r="D55" s="34"/>
      <c r="E55" s="34" t="s">
        <v>99</v>
      </c>
      <c r="F55" s="295" t="n">
        <v>0.035000001662410796</v>
      </c>
      <c r="G55" s="295" t="n">
        <v>2.3333334441607198E-4</v>
      </c>
      <c r="H55" s="295" t="n">
        <v>163.3333410912504</v>
      </c>
      <c r="I55" s="295" t="n">
        <v>0.001020833381820315</v>
      </c>
      <c r="J55" s="295" t="s">
        <v>241</v>
      </c>
      <c r="K55" s="295" t="s">
        <v>241</v>
      </c>
      <c r="L55" s="295" t="s">
        <v>241</v>
      </c>
      <c r="M55" s="295" t="s">
        <v>241</v>
      </c>
      <c r="N55" s="317"/>
      <c r="P55" s="227"/>
      <c r="Q55" s="253" t="s">
        <v>244</v>
      </c>
      <c r="R55" s="257" t="s">
        <v>225</v>
      </c>
      <c r="S55" s="258" t="n">
        <v>10000.0</v>
      </c>
      <c r="T55" s="258" t="n">
        <v>10.0</v>
      </c>
      <c r="U55" s="257" t="n">
        <v>11.0</v>
      </c>
      <c r="V55" s="257" t="n">
        <v>25.0</v>
      </c>
      <c r="W55" s="257" t="n">
        <v>0.0096078438218683</v>
      </c>
      <c r="X55" s="257" t="n">
        <v>8.734403474425727E-4</v>
      </c>
      <c r="Y55" s="257"/>
      <c r="Z55" s="257" t="n">
        <v>0.006862745154649019</v>
      </c>
      <c r="AA55" s="257" t="n">
        <v>6.238859496079385E-4</v>
      </c>
      <c r="AB55" s="292" t="s">
        <v>241</v>
      </c>
      <c r="AC55" s="338"/>
      <c r="AD55" s="23"/>
      <c r="AE55" s="36" t="s">
        <v>246</v>
      </c>
      <c r="AF55" s="36"/>
      <c r="AG55" s="50" t="n">
        <v>25.0</v>
      </c>
      <c r="AH55" s="50" t="n">
        <v>0.0044160159304738045</v>
      </c>
      <c r="AI55" s="36"/>
      <c r="AJ55" s="36"/>
      <c r="AK55" s="23"/>
      <c r="AL55" s="23"/>
      <c r="AM55" s="23"/>
      <c r="AN55" s="234"/>
      <c r="AO55" s="23"/>
    </row>
    <row customHeight="1" ht="24.95" r="56" spans="1:41" x14ac:dyDescent="0.4">
      <c r="A56" s="319"/>
      <c r="B56" s="319"/>
      <c r="D56" s="34"/>
      <c r="E56" s="34" t="s">
        <v>103</v>
      </c>
      <c r="F56" s="295" t="n">
        <v>0.035000001662410796</v>
      </c>
      <c r="G56" s="295" t="n">
        <v>1.45833340260045E-4</v>
      </c>
      <c r="H56" s="295" t="n">
        <v>109.37500519503374</v>
      </c>
      <c r="I56" s="295" t="n">
        <v>6.835937824689609E-4</v>
      </c>
      <c r="J56" s="295" t="n">
        <v>0.04000000283122063</v>
      </c>
      <c r="K56" s="295" t="n">
        <v>1.6666667943354696E-4</v>
      </c>
      <c r="L56" s="295" t="n">
        <v>125.00000762939453</v>
      </c>
      <c r="M56" s="295" t="n">
        <v>7.739938446320593E-4</v>
      </c>
      <c r="N56" s="413" t="s">
        <v>59</v>
      </c>
      <c r="P56" s="227"/>
      <c r="Q56" s="253"/>
      <c r="R56" s="257"/>
      <c r="S56" s="258"/>
      <c r="T56" s="258"/>
      <c r="U56" s="257"/>
      <c r="V56" s="257"/>
      <c r="W56" s="257"/>
      <c r="X56" s="257"/>
      <c r="Y56" s="257"/>
      <c r="Z56" s="257"/>
      <c r="AA56" s="257"/>
      <c r="AB56" s="292"/>
      <c r="AC56" s="50"/>
      <c r="AD56" s="23"/>
      <c r="AE56" s="36"/>
      <c r="AF56" s="36"/>
      <c r="AG56" s="50"/>
      <c r="AH56" s="50"/>
      <c r="AI56" s="36"/>
      <c r="AJ56" s="36"/>
      <c r="AK56" s="23"/>
      <c r="AL56" s="23"/>
      <c r="AM56" s="23"/>
      <c r="AN56" s="234"/>
      <c r="AO56" s="23"/>
    </row>
    <row customHeight="1" ht="24.95" r="57" spans="1:41" x14ac:dyDescent="0.4">
      <c r="A57" s="319"/>
      <c r="B57" s="319"/>
      <c r="D57" s="34"/>
      <c r="E57" s="34"/>
      <c r="F57" s="251"/>
      <c r="G57" s="251"/>
      <c r="H57" s="251"/>
      <c r="I57" s="251"/>
      <c r="J57" s="252"/>
      <c r="K57" s="251"/>
      <c r="L57" s="251"/>
      <c r="M57" s="251"/>
      <c r="N57" s="318"/>
      <c r="P57" s="227"/>
      <c r="Q57" s="253" t="s">
        <v>245</v>
      </c>
      <c r="R57" s="257" t="s">
        <v>222</v>
      </c>
      <c r="S57" s="258" t="n">
        <v>1500.0</v>
      </c>
      <c r="T57" s="258" t="n">
        <v>10.0</v>
      </c>
      <c r="U57" s="257" t="n">
        <v>11.0</v>
      </c>
      <c r="V57" s="257" t="n">
        <v>25.0</v>
      </c>
      <c r="W57" s="257" t="n">
        <v>0.009765625</v>
      </c>
      <c r="X57" s="257" t="n">
        <v>8.877840909090909E-4</v>
      </c>
      <c r="Y57" s="257"/>
      <c r="Z57" s="257" t="n">
        <v>0.006772445980459452</v>
      </c>
      <c r="AA57" s="257" t="n">
        <v>6.156769231893122E-4</v>
      </c>
      <c r="AB57" s="292" t="s">
        <v>241</v>
      </c>
      <c r="AC57" s="339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34"/>
      <c r="AO57" s="23"/>
    </row>
    <row customHeight="1" ht="24.95" r="58" spans="1:41" x14ac:dyDescent="0.4">
      <c r="A58" s="319"/>
      <c r="B58" s="319"/>
      <c r="D58" s="34"/>
      <c r="E58" s="34"/>
      <c r="F58" s="251"/>
      <c r="G58" s="251"/>
      <c r="H58" s="251"/>
      <c r="I58" s="251"/>
      <c r="J58" s="252"/>
      <c r="K58" s="251"/>
      <c r="L58" s="251"/>
      <c r="M58" s="251"/>
      <c r="N58" s="318"/>
      <c r="P58" s="227"/>
      <c r="Q58" s="253" t="s">
        <v>245</v>
      </c>
      <c r="R58" s="257" t="s">
        <v>223</v>
      </c>
      <c r="S58" s="258" t="n">
        <v>150000.0</v>
      </c>
      <c r="T58" s="258" t="n">
        <v>10.0</v>
      </c>
      <c r="U58" s="257" t="n">
        <v>11.0</v>
      </c>
      <c r="V58" s="257" t="n">
        <v>25.0</v>
      </c>
      <c r="W58" s="257" t="n">
        <v>0.009765625</v>
      </c>
      <c r="X58" s="257" t="n">
        <v>8.877840909090909E-4</v>
      </c>
      <c r="Y58" s="257"/>
      <c r="Z58" s="257" t="n">
        <v>0.006772445980459452</v>
      </c>
      <c r="AA58" s="257" t="n">
        <v>6.156769231893122E-4</v>
      </c>
      <c r="AB58" s="292" t="s">
        <v>241</v>
      </c>
      <c r="AC58" s="340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34"/>
      <c r="AO58" s="23"/>
    </row>
    <row customHeight="1" ht="24.95" r="59" spans="1:41" x14ac:dyDescent="0.4">
      <c r="A59" s="319"/>
      <c r="B59" s="319"/>
      <c r="D59" s="34"/>
      <c r="E59" s="34"/>
      <c r="F59" s="251"/>
      <c r="G59" s="251"/>
      <c r="H59" s="251"/>
      <c r="I59" s="251"/>
      <c r="J59" s="252"/>
      <c r="K59" s="251"/>
      <c r="L59" s="251"/>
      <c r="M59" s="251"/>
      <c r="N59" s="251"/>
      <c r="P59" s="227"/>
      <c r="Q59" s="253" t="s">
        <v>245</v>
      </c>
      <c r="R59" s="257" t="s">
        <v>224</v>
      </c>
      <c r="S59" s="258" t="n">
        <v>10000.0</v>
      </c>
      <c r="T59" s="258" t="n">
        <v>10.0</v>
      </c>
      <c r="U59" s="257" t="n">
        <v>11.0</v>
      </c>
      <c r="V59" s="257" t="n">
        <v>25.0</v>
      </c>
      <c r="W59" s="257" t="n">
        <v>0.009765625</v>
      </c>
      <c r="X59" s="257" t="n">
        <v>8.877840909090909E-4</v>
      </c>
      <c r="Y59" s="257"/>
      <c r="Z59" s="257" t="n">
        <v>0.006772445980459452</v>
      </c>
      <c r="AA59" s="257" t="n">
        <v>6.156769231893122E-4</v>
      </c>
      <c r="AB59" s="292" t="s">
        <v>241</v>
      </c>
      <c r="AC59" s="341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34"/>
      <c r="AO59" s="23"/>
    </row>
    <row customHeight="1" ht="24.95" r="60" spans="1:41" x14ac:dyDescent="0.4">
      <c r="A60" s="319"/>
      <c r="B60" s="319"/>
      <c r="D60" s="34"/>
      <c r="E60" s="34"/>
      <c r="F60" s="251"/>
      <c r="G60" s="251"/>
      <c r="H60" s="251"/>
      <c r="I60" s="251"/>
      <c r="J60" s="252"/>
      <c r="K60" s="251"/>
      <c r="L60" s="251"/>
      <c r="M60" s="251"/>
      <c r="N60" s="251"/>
      <c r="P60" s="227"/>
      <c r="Q60" s="253"/>
      <c r="R60" s="257"/>
      <c r="S60" s="258"/>
      <c r="T60" s="258"/>
      <c r="U60" s="257"/>
      <c r="V60" s="257"/>
      <c r="W60" s="257"/>
      <c r="X60" s="257"/>
      <c r="Y60" s="257"/>
      <c r="Z60" s="257"/>
      <c r="AA60" s="257"/>
      <c r="AB60" s="292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34"/>
      <c r="AO60" s="23"/>
    </row>
    <row customHeight="1" ht="24.95" r="61" spans="1:41" x14ac:dyDescent="0.4">
      <c r="D61" s="34"/>
      <c r="E61" s="34"/>
      <c r="F61" s="251"/>
      <c r="G61" s="251"/>
      <c r="H61" s="251"/>
      <c r="I61" s="251"/>
      <c r="J61" s="252"/>
      <c r="K61" s="251"/>
      <c r="L61" s="251"/>
      <c r="M61" s="251"/>
      <c r="N61" s="251"/>
      <c r="P61" s="227"/>
      <c r="Q61" s="253" t="s">
        <v>246</v>
      </c>
      <c r="R61" s="257" t="s">
        <v>222</v>
      </c>
      <c r="S61" s="258" t="n">
        <v>1500.0</v>
      </c>
      <c r="T61" s="258" t="n">
        <v>10.0</v>
      </c>
      <c r="U61" s="257" t="n">
        <v>11.0</v>
      </c>
      <c r="V61" s="257" t="n">
        <v>25.0</v>
      </c>
      <c r="W61" s="257" t="n">
        <v>0.006835937965661287</v>
      </c>
      <c r="X61" s="257" t="n">
        <v>6.214489059692079E-4</v>
      </c>
      <c r="Y61" s="257"/>
      <c r="Z61" s="257" t="n">
        <v>0.007739938795566559</v>
      </c>
      <c r="AA61" s="257" t="n">
        <v>7.036307943053544E-4</v>
      </c>
      <c r="AB61" s="293" t="s">
        <v>241</v>
      </c>
      <c r="AC61" s="34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51"/>
      <c r="G62" s="251"/>
      <c r="H62" s="251"/>
      <c r="I62" s="251"/>
      <c r="J62" s="252"/>
      <c r="K62" s="251"/>
      <c r="L62" s="251"/>
      <c r="M62" s="251"/>
      <c r="N62" s="251"/>
      <c r="P62" s="227"/>
      <c r="Q62" s="253" t="s">
        <v>246</v>
      </c>
      <c r="R62" s="257" t="s">
        <v>223</v>
      </c>
      <c r="S62" s="258" t="n">
        <v>150000.0</v>
      </c>
      <c r="T62" s="258" t="n">
        <v>10.0</v>
      </c>
      <c r="U62" s="257" t="n">
        <v>11.0</v>
      </c>
      <c r="V62" s="257" t="n">
        <v>25.0</v>
      </c>
      <c r="W62" s="257" t="n">
        <v>0.006835937965661287</v>
      </c>
      <c r="X62" s="257" t="n">
        <v>6.214489059692079E-4</v>
      </c>
      <c r="Y62" s="257"/>
      <c r="Z62" s="257" t="n">
        <v>0.007739938795566559</v>
      </c>
      <c r="AA62" s="257" t="n">
        <v>7.036307943053544E-4</v>
      </c>
      <c r="AB62" s="293" t="s">
        <v>241</v>
      </c>
      <c r="AC62" s="34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51"/>
      <c r="G63" s="251"/>
      <c r="H63" s="251"/>
      <c r="I63" s="251"/>
      <c r="J63" s="252"/>
      <c r="K63" s="251"/>
      <c r="L63" s="251"/>
      <c r="M63" s="251"/>
      <c r="N63" s="251"/>
      <c r="P63" s="227"/>
      <c r="Q63" s="253" t="s">
        <v>246</v>
      </c>
      <c r="R63" s="257" t="s">
        <v>224</v>
      </c>
      <c r="S63" s="258" t="n">
        <v>10000.0</v>
      </c>
      <c r="T63" s="258" t="n">
        <v>10.0</v>
      </c>
      <c r="U63" s="257" t="n">
        <v>11.0</v>
      </c>
      <c r="V63" s="257" t="n">
        <v>25.0</v>
      </c>
      <c r="W63" s="257" t="n">
        <v>0.006835937965661287</v>
      </c>
      <c r="X63" s="257" t="n">
        <v>6.214489059692079E-4</v>
      </c>
      <c r="Y63" s="257"/>
      <c r="Z63" s="257" t="n">
        <v>0.007739938795566559</v>
      </c>
      <c r="AA63" s="257" t="n">
        <v>7.036307943053544E-4</v>
      </c>
      <c r="AB63" s="293" t="s">
        <v>241</v>
      </c>
      <c r="AC63" s="34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51"/>
      <c r="G64" s="251"/>
      <c r="H64" s="251"/>
      <c r="I64" s="251"/>
      <c r="J64" s="252"/>
      <c r="K64" s="251"/>
      <c r="L64" s="251"/>
      <c r="M64" s="251"/>
      <c r="N64" s="251"/>
      <c r="P64" s="227"/>
      <c r="Q64" s="82"/>
      <c r="R64" s="257"/>
      <c r="S64" s="259"/>
      <c r="T64" s="259"/>
      <c r="U64" s="257"/>
      <c r="V64" s="257"/>
      <c r="W64" s="257"/>
      <c r="X64" s="257"/>
      <c r="Y64" s="257"/>
      <c r="Z64" s="257"/>
      <c r="AA64" s="257"/>
      <c r="AB64" s="293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51"/>
      <c r="G65" s="251"/>
      <c r="H65" s="251"/>
      <c r="I65" s="251"/>
      <c r="J65" s="252"/>
      <c r="K65" s="251"/>
      <c r="L65" s="251"/>
      <c r="M65" s="251"/>
      <c r="N65" s="251"/>
      <c r="P65" s="227"/>
      <c r="Q65" s="82"/>
      <c r="R65" s="257"/>
      <c r="S65" s="259"/>
      <c r="T65" s="259"/>
      <c r="U65" s="257"/>
      <c r="V65" s="257"/>
      <c r="W65" s="257"/>
      <c r="X65" s="257"/>
      <c r="Y65" s="257"/>
      <c r="Z65" s="257"/>
      <c r="AA65" s="257"/>
      <c r="AB65" s="293"/>
      <c r="AC65" s="36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51"/>
      <c r="G66" s="251"/>
      <c r="H66" s="251"/>
      <c r="I66" s="251"/>
      <c r="J66" s="252"/>
      <c r="K66" s="251"/>
      <c r="L66" s="251"/>
      <c r="M66" s="251"/>
      <c r="N66" s="251"/>
      <c r="P66" s="227"/>
      <c r="Q66" s="82"/>
      <c r="R66" s="257"/>
      <c r="S66" s="259"/>
      <c r="T66" s="259"/>
      <c r="U66" s="257"/>
      <c r="V66" s="257"/>
      <c r="W66" s="257"/>
      <c r="X66" s="257"/>
      <c r="Y66" s="257"/>
      <c r="Z66" s="257"/>
      <c r="AA66" s="257"/>
      <c r="AB66" s="293"/>
      <c r="AC66" s="36"/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51"/>
      <c r="G67" s="251"/>
      <c r="H67" s="251"/>
      <c r="I67" s="251"/>
      <c r="J67" s="252"/>
      <c r="K67" s="251"/>
      <c r="L67" s="251"/>
      <c r="M67" s="251"/>
      <c r="N67" s="251"/>
      <c r="P67" s="227"/>
      <c r="Q67" s="82"/>
      <c r="R67" s="257"/>
      <c r="S67" s="259"/>
      <c r="T67" s="259"/>
      <c r="U67" s="257"/>
      <c r="V67" s="257"/>
      <c r="W67" s="257"/>
      <c r="X67" s="257"/>
      <c r="Y67" s="257"/>
      <c r="Z67" s="257"/>
      <c r="AA67" s="257"/>
      <c r="AB67" s="293"/>
      <c r="AC67" s="36"/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51"/>
      <c r="G68" s="251"/>
      <c r="H68" s="251"/>
      <c r="I68" s="251"/>
      <c r="J68" s="252"/>
      <c r="K68" s="251"/>
      <c r="L68" s="251"/>
      <c r="M68" s="251"/>
      <c r="N68" s="251"/>
      <c r="P68" s="227"/>
      <c r="Q68" s="82"/>
      <c r="R68" s="257"/>
      <c r="S68" s="259"/>
      <c r="T68" s="259"/>
      <c r="U68" s="257"/>
      <c r="V68" s="257"/>
      <c r="W68" s="257"/>
      <c r="X68" s="257"/>
      <c r="Y68" s="257"/>
      <c r="Z68" s="257"/>
      <c r="AA68" s="257"/>
      <c r="AB68" s="293"/>
      <c r="AC68" s="36"/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51"/>
      <c r="G69" s="251"/>
      <c r="H69" s="251"/>
      <c r="I69" s="251"/>
      <c r="J69" s="252"/>
      <c r="K69" s="251"/>
      <c r="L69" s="251"/>
      <c r="M69" s="251"/>
      <c r="N69" s="251"/>
      <c r="P69" s="227"/>
      <c r="Q69" s="82"/>
      <c r="R69" s="257"/>
      <c r="S69" s="259"/>
      <c r="T69" s="259"/>
      <c r="U69" s="257"/>
      <c r="V69" s="257"/>
      <c r="W69" s="257"/>
      <c r="X69" s="257"/>
      <c r="Y69" s="257"/>
      <c r="Z69" s="257"/>
      <c r="AA69" s="257"/>
      <c r="AB69" s="293"/>
      <c r="AC69" s="36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51"/>
      <c r="G70" s="251"/>
      <c r="H70" s="251"/>
      <c r="I70" s="251"/>
      <c r="J70" s="252"/>
      <c r="K70" s="251"/>
      <c r="L70" s="251"/>
      <c r="M70" s="251"/>
      <c r="N70" s="251"/>
      <c r="P70" s="227"/>
      <c r="Q70" s="82"/>
      <c r="R70" s="257"/>
      <c r="S70" s="259"/>
      <c r="T70" s="259"/>
      <c r="U70" s="257"/>
      <c r="V70" s="257"/>
      <c r="W70" s="257"/>
      <c r="X70" s="257"/>
      <c r="Y70" s="257"/>
      <c r="Z70" s="257"/>
      <c r="AA70" s="257"/>
      <c r="AB70" s="293"/>
      <c r="AC70" s="36"/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51"/>
      <c r="G71" s="251"/>
      <c r="H71" s="251"/>
      <c r="I71" s="251"/>
      <c r="J71" s="252"/>
      <c r="K71" s="251"/>
      <c r="L71" s="251"/>
      <c r="M71" s="251"/>
      <c r="N71" s="251"/>
      <c r="P71" s="227"/>
      <c r="Q71" s="82"/>
      <c r="R71" s="257"/>
      <c r="S71" s="259"/>
      <c r="T71" s="259"/>
      <c r="U71" s="257"/>
      <c r="V71" s="257"/>
      <c r="W71" s="257"/>
      <c r="X71" s="257"/>
      <c r="Y71" s="257"/>
      <c r="Z71" s="257"/>
      <c r="AA71" s="257"/>
      <c r="AB71" s="293"/>
      <c r="AC71" s="36"/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51"/>
      <c r="G72" s="251"/>
      <c r="H72" s="251"/>
      <c r="I72" s="251"/>
      <c r="J72" s="252"/>
      <c r="K72" s="251"/>
      <c r="L72" s="251"/>
      <c r="M72" s="251"/>
      <c r="N72" s="251"/>
      <c r="P72" s="227"/>
      <c r="Q72" s="82"/>
      <c r="R72" s="257"/>
      <c r="S72" s="259"/>
      <c r="T72" s="259"/>
      <c r="U72" s="257"/>
      <c r="V72" s="257"/>
      <c r="W72" s="257"/>
      <c r="X72" s="257"/>
      <c r="Y72" s="257"/>
      <c r="Z72" s="257"/>
      <c r="AA72" s="257"/>
      <c r="AB72" s="293"/>
      <c r="AC72" s="36"/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51"/>
      <c r="G73" s="251"/>
      <c r="H73" s="251"/>
      <c r="I73" s="251"/>
      <c r="J73" s="252"/>
      <c r="K73" s="251"/>
      <c r="L73" s="251"/>
      <c r="M73" s="251"/>
      <c r="N73" s="251"/>
      <c r="P73" s="227"/>
      <c r="Q73" s="82"/>
      <c r="R73" s="257"/>
      <c r="S73" s="259"/>
      <c r="T73" s="259"/>
      <c r="U73" s="257"/>
      <c r="V73" s="257"/>
      <c r="W73" s="257"/>
      <c r="X73" s="257"/>
      <c r="Y73" s="257"/>
      <c r="Z73" s="257"/>
      <c r="AA73" s="257"/>
      <c r="AB73" s="293"/>
      <c r="AC73" s="36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27"/>
      <c r="Q74" s="82"/>
      <c r="R74" s="257"/>
      <c r="S74" s="259"/>
      <c r="T74" s="259"/>
      <c r="U74" s="257"/>
      <c r="V74" s="257"/>
      <c r="W74" s="257"/>
      <c r="X74" s="257"/>
      <c r="Y74" s="257"/>
      <c r="Z74" s="257"/>
      <c r="AA74" s="257"/>
      <c r="AB74" s="293"/>
      <c r="AC74" s="36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27"/>
      <c r="Q75" s="82"/>
      <c r="R75" s="257"/>
      <c r="S75" s="259"/>
      <c r="T75" s="257"/>
      <c r="U75" s="257"/>
      <c r="V75" s="257"/>
      <c r="W75" s="257"/>
      <c r="X75" s="257"/>
      <c r="Y75" s="257"/>
      <c r="Z75" s="257"/>
      <c r="AA75" s="257"/>
      <c r="AB75" s="293"/>
      <c r="AC75" s="36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27"/>
      <c r="Q76" s="82"/>
      <c r="R76" s="257"/>
      <c r="S76" s="259"/>
      <c r="T76" s="257"/>
      <c r="U76" s="257"/>
      <c r="V76" s="257"/>
      <c r="W76" s="257"/>
      <c r="X76" s="257"/>
      <c r="Y76" s="257"/>
      <c r="Z76" s="257"/>
      <c r="AA76" s="257"/>
      <c r="AB76" s="293"/>
      <c r="AC76" s="36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27"/>
      <c r="Q77" s="82"/>
      <c r="R77" s="257"/>
      <c r="S77" s="259"/>
      <c r="T77" s="257"/>
      <c r="U77" s="257"/>
      <c r="V77" s="257"/>
      <c r="W77" s="257"/>
      <c r="X77" s="257"/>
      <c r="Y77" s="257"/>
      <c r="Z77" s="257"/>
      <c r="AA77" s="257"/>
      <c r="AB77" s="293"/>
      <c r="AC77" s="36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38"/>
      <c r="Q78" s="256"/>
      <c r="R78" s="256"/>
      <c r="S78" s="259"/>
      <c r="T78" s="256"/>
      <c r="U78" s="256"/>
      <c r="V78" s="256"/>
      <c r="W78" s="256"/>
      <c r="X78" s="256"/>
      <c r="Y78" s="256"/>
      <c r="Z78" s="256"/>
      <c r="AA78" s="257"/>
      <c r="AB78" s="293"/>
      <c r="AC78" s="36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38"/>
      <c r="Q79" s="256"/>
      <c r="R79" s="256"/>
      <c r="S79" s="259"/>
      <c r="T79" s="256"/>
      <c r="U79" s="256"/>
      <c r="V79" s="256"/>
      <c r="W79" s="256"/>
      <c r="X79" s="256"/>
      <c r="Y79" s="256"/>
      <c r="Z79" s="256"/>
      <c r="AA79" s="257"/>
      <c r="AB79" s="293"/>
      <c r="AC79" s="36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43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7"/>
      <c r="AB80" s="293"/>
      <c r="AC80" s="36"/>
      <c r="AE80" s="36"/>
      <c r="AF80" s="36"/>
      <c r="AG80" s="50"/>
      <c r="AH80" s="50"/>
      <c r="AI80" s="36"/>
      <c r="AJ80" s="36"/>
    </row>
    <row customHeight="1" ht="42.75" r="81" spans="2:36" x14ac:dyDescent="0.4">
      <c r="B81" s="224"/>
      <c r="C81" s="224"/>
      <c r="D81" s="100"/>
      <c r="E81" s="101"/>
      <c r="F81" s="101"/>
      <c r="G81" s="298"/>
      <c r="H81" s="298"/>
      <c r="I81" s="298"/>
      <c r="J81" s="298"/>
      <c r="K81" s="298"/>
      <c r="L81" s="298"/>
      <c r="M81" s="119"/>
      <c r="N81" s="50"/>
      <c r="O81" s="224"/>
      <c r="P81" s="244"/>
      <c r="Q81" s="260"/>
      <c r="R81" s="260"/>
      <c r="S81" s="260"/>
      <c r="T81" s="261"/>
      <c r="U81" s="261"/>
      <c r="V81" s="261"/>
      <c r="W81" s="261"/>
      <c r="X81" s="261"/>
      <c r="Y81" s="261"/>
      <c r="Z81" s="253"/>
      <c r="AA81" s="257"/>
      <c r="AB81" s="257"/>
      <c r="AC81" s="36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9"/>
      <c r="N82" s="50"/>
      <c r="O82" s="53"/>
      <c r="P82" s="247"/>
      <c r="Q82" s="256"/>
      <c r="R82" s="256"/>
      <c r="S82" s="256"/>
      <c r="T82" s="256"/>
      <c r="U82" s="256"/>
      <c r="V82" s="256"/>
      <c r="W82" s="256"/>
      <c r="X82" s="82"/>
      <c r="Y82" s="256"/>
      <c r="Z82" s="267"/>
      <c r="AA82" s="257"/>
      <c r="AB82" s="257"/>
      <c r="AC82" s="36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300"/>
      <c r="N83" s="50"/>
      <c r="O83" s="53"/>
      <c r="P83" s="238"/>
      <c r="Q83" s="256"/>
      <c r="R83" s="256"/>
      <c r="S83" s="256"/>
      <c r="T83" s="256"/>
      <c r="U83" s="256"/>
      <c r="V83" s="256"/>
      <c r="W83" s="256"/>
      <c r="X83" s="82"/>
      <c r="Y83" s="256"/>
      <c r="Z83" s="268"/>
      <c r="AA83" s="257"/>
      <c r="AB83" s="257"/>
      <c r="AC83" s="36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301"/>
      <c r="N84" s="50"/>
      <c r="O84" s="53"/>
      <c r="P84" s="238"/>
      <c r="Q84" s="256"/>
      <c r="R84" s="256"/>
      <c r="S84" s="256"/>
      <c r="T84" s="256"/>
      <c r="U84" s="256"/>
      <c r="V84" s="256"/>
      <c r="W84" s="256"/>
      <c r="X84" s="82"/>
      <c r="Y84" s="256"/>
      <c r="Z84" s="269"/>
      <c r="AA84" s="257"/>
      <c r="AB84" s="257"/>
      <c r="AC84" s="36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302"/>
      <c r="N85" s="50"/>
      <c r="O85" s="53"/>
      <c r="P85" s="238"/>
      <c r="Q85" s="256"/>
      <c r="R85" s="256"/>
      <c r="S85" s="256"/>
      <c r="T85" s="256"/>
      <c r="U85" s="256"/>
      <c r="V85" s="256"/>
      <c r="W85" s="256"/>
      <c r="X85" s="82"/>
      <c r="Y85" s="256"/>
      <c r="Z85" s="270"/>
      <c r="AA85" s="257"/>
      <c r="AB85" s="257"/>
      <c r="AC85" s="36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303"/>
      <c r="N86" s="50"/>
      <c r="O86" s="53"/>
      <c r="P86" s="238"/>
      <c r="Q86" s="256"/>
      <c r="R86" s="256"/>
      <c r="S86" s="256"/>
      <c r="T86" s="256"/>
      <c r="U86" s="256"/>
      <c r="V86" s="256"/>
      <c r="W86" s="256"/>
      <c r="X86" s="82"/>
      <c r="Y86" s="256"/>
      <c r="Z86" s="271"/>
      <c r="AA86" s="257"/>
      <c r="AB86" s="257"/>
      <c r="AC86" s="36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38"/>
      <c r="Q87" s="256"/>
      <c r="R87" s="256"/>
      <c r="S87" s="256"/>
      <c r="T87" s="256"/>
      <c r="U87" s="256"/>
      <c r="V87" s="256"/>
      <c r="W87" s="256"/>
      <c r="X87" s="82"/>
      <c r="Y87" s="256"/>
      <c r="Z87" s="255"/>
      <c r="AA87" s="257"/>
      <c r="AB87" s="257"/>
      <c r="AC87" s="36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38"/>
      <c r="Q88" s="256"/>
      <c r="R88" s="256"/>
      <c r="S88" s="256"/>
      <c r="T88" s="256"/>
      <c r="U88" s="256"/>
      <c r="V88" s="256"/>
      <c r="W88" s="256"/>
      <c r="X88" s="82"/>
      <c r="Y88" s="256"/>
      <c r="Z88" s="255"/>
      <c r="AA88" s="257"/>
      <c r="AB88" s="257"/>
      <c r="AC88" s="36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38"/>
      <c r="Q89" s="256"/>
      <c r="R89" s="256"/>
      <c r="S89" s="256"/>
      <c r="T89" s="256"/>
      <c r="U89" s="256"/>
      <c r="V89" s="256"/>
      <c r="W89" s="256"/>
      <c r="X89" s="82"/>
      <c r="Y89" s="256"/>
      <c r="Z89" s="255"/>
      <c r="AA89" s="257"/>
      <c r="AB89" s="257"/>
      <c r="AC89" s="36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38"/>
      <c r="Q90" s="256"/>
      <c r="R90" s="256"/>
      <c r="S90" s="256"/>
      <c r="T90" s="256"/>
      <c r="U90" s="256"/>
      <c r="V90" s="256"/>
      <c r="W90" s="259"/>
      <c r="X90" s="256"/>
      <c r="Y90" s="256"/>
      <c r="Z90" s="256"/>
      <c r="AA90" s="257"/>
      <c r="AB90" s="257"/>
      <c r="AC90" s="36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38"/>
      <c r="Q91" s="256"/>
      <c r="R91" s="256"/>
      <c r="S91" s="256"/>
      <c r="T91" s="256"/>
      <c r="U91" s="256"/>
      <c r="V91" s="256"/>
      <c r="W91" s="259"/>
      <c r="X91" s="256"/>
      <c r="Y91" s="256"/>
      <c r="Z91" s="256"/>
      <c r="AA91" s="257"/>
      <c r="AB91" s="257"/>
      <c r="AC91" s="36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43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7"/>
      <c r="AB92" s="257"/>
      <c r="AC92" s="36"/>
      <c r="AE92" s="36"/>
      <c r="AF92" s="36"/>
      <c r="AG92" s="50"/>
      <c r="AH92" s="50"/>
      <c r="AI92" s="36"/>
      <c r="AJ92" s="36"/>
    </row>
    <row customHeight="1" ht="44.25" r="93" spans="2:36" x14ac:dyDescent="0.4">
      <c r="B93" s="224"/>
      <c r="C93" s="224"/>
      <c r="D93" s="101"/>
      <c r="E93" s="101"/>
      <c r="F93" s="101"/>
      <c r="G93" s="298"/>
      <c r="H93" s="298"/>
      <c r="I93" s="298"/>
      <c r="J93" s="298"/>
      <c r="K93" s="298"/>
      <c r="L93" s="298"/>
      <c r="M93" s="119"/>
      <c r="N93" s="50"/>
      <c r="O93" s="224"/>
      <c r="P93" s="244"/>
      <c r="Q93" s="260"/>
      <c r="R93" s="260"/>
      <c r="S93" s="260"/>
      <c r="T93" s="261"/>
      <c r="U93" s="261"/>
      <c r="V93" s="261"/>
      <c r="W93" s="261"/>
      <c r="X93" s="261"/>
      <c r="Y93" s="261"/>
      <c r="Z93" s="253"/>
      <c r="AA93" s="257"/>
      <c r="AB93" s="257"/>
      <c r="AC93" s="36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304"/>
      <c r="N94" s="50"/>
      <c r="O94" s="53"/>
      <c r="P94" s="238"/>
      <c r="Q94" s="256"/>
      <c r="R94" s="256"/>
      <c r="S94" s="256"/>
      <c r="T94" s="256"/>
      <c r="U94" s="256"/>
      <c r="V94" s="256"/>
      <c r="W94" s="256"/>
      <c r="X94" s="82"/>
      <c r="Y94" s="256"/>
      <c r="Z94" s="272"/>
      <c r="AA94" s="257"/>
      <c r="AB94" s="257"/>
      <c r="AC94" s="36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305"/>
      <c r="N95" s="50"/>
      <c r="O95" s="53"/>
      <c r="P95" s="238"/>
      <c r="Q95" s="256"/>
      <c r="R95" s="256"/>
      <c r="S95" s="256"/>
      <c r="T95" s="256"/>
      <c r="U95" s="256"/>
      <c r="V95" s="256"/>
      <c r="W95" s="256"/>
      <c r="X95" s="82"/>
      <c r="Y95" s="256"/>
      <c r="Z95" s="273"/>
      <c r="AA95" s="257"/>
      <c r="AB95" s="257"/>
      <c r="AC95" s="36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306"/>
      <c r="N96" s="50"/>
      <c r="O96" s="53"/>
      <c r="P96" s="238"/>
      <c r="Q96" s="256"/>
      <c r="R96" s="256"/>
      <c r="S96" s="256"/>
      <c r="T96" s="256"/>
      <c r="U96" s="256"/>
      <c r="V96" s="256"/>
      <c r="W96" s="256"/>
      <c r="X96" s="82"/>
      <c r="Y96" s="256"/>
      <c r="Z96" s="274"/>
      <c r="AA96" s="257"/>
      <c r="AB96" s="257"/>
      <c r="AC96" s="36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307"/>
      <c r="N97" s="50"/>
      <c r="O97" s="53"/>
      <c r="P97" s="238"/>
      <c r="Q97" s="256"/>
      <c r="R97" s="256"/>
      <c r="S97" s="256"/>
      <c r="T97" s="256"/>
      <c r="U97" s="256"/>
      <c r="V97" s="256"/>
      <c r="W97" s="256"/>
      <c r="X97" s="82"/>
      <c r="Y97" s="256"/>
      <c r="Z97" s="275"/>
      <c r="AA97" s="257"/>
      <c r="AB97" s="257"/>
      <c r="AC97" s="36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308"/>
      <c r="N98" s="50"/>
      <c r="O98" s="53"/>
      <c r="P98" s="238"/>
      <c r="Q98" s="256"/>
      <c r="R98" s="256"/>
      <c r="S98" s="256"/>
      <c r="T98" s="256"/>
      <c r="U98" s="256"/>
      <c r="V98" s="256"/>
      <c r="W98" s="256"/>
      <c r="X98" s="82"/>
      <c r="Y98" s="256"/>
      <c r="Z98" s="276"/>
      <c r="AA98" s="257"/>
      <c r="AB98" s="257"/>
      <c r="AC98" s="36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9"/>
      <c r="N99" s="50"/>
      <c r="O99" s="53"/>
      <c r="P99" s="238"/>
      <c r="Q99" s="256"/>
      <c r="R99" s="256"/>
      <c r="S99" s="256"/>
      <c r="T99" s="256"/>
      <c r="U99" s="256"/>
      <c r="V99" s="256"/>
      <c r="W99" s="256"/>
      <c r="X99" s="82"/>
      <c r="Y99" s="256"/>
      <c r="Z99" s="277"/>
      <c r="AA99" s="257"/>
      <c r="AB99" s="257"/>
      <c r="AC99" s="36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38"/>
      <c r="Q100" s="256"/>
      <c r="R100" s="256"/>
      <c r="S100" s="256"/>
      <c r="T100" s="256"/>
      <c r="U100" s="256"/>
      <c r="V100" s="256"/>
      <c r="W100" s="256"/>
      <c r="X100" s="82"/>
      <c r="Y100" s="256"/>
      <c r="Z100" s="255"/>
      <c r="AA100" s="257"/>
      <c r="AB100" s="257"/>
      <c r="AC100" s="36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38"/>
      <c r="Q101" s="256"/>
      <c r="R101" s="256"/>
      <c r="S101" s="256"/>
      <c r="T101" s="256"/>
      <c r="U101" s="256"/>
      <c r="V101" s="256"/>
      <c r="W101" s="256"/>
      <c r="X101" s="82"/>
      <c r="Y101" s="256"/>
      <c r="Z101" s="255"/>
      <c r="AA101" s="257"/>
      <c r="AB101" s="257"/>
      <c r="AC101" s="36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38"/>
      <c r="Q102" s="256"/>
      <c r="R102" s="256"/>
      <c r="S102" s="256"/>
      <c r="T102" s="256"/>
      <c r="U102" s="256"/>
      <c r="V102" s="256"/>
      <c r="W102" s="256"/>
      <c r="X102" s="259"/>
      <c r="Y102" s="256"/>
      <c r="Z102" s="256"/>
      <c r="AA102" s="257"/>
      <c r="AB102" s="257"/>
      <c r="AC102" s="36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38"/>
      <c r="Q103" s="256"/>
      <c r="R103" s="256"/>
      <c r="S103" s="256"/>
      <c r="T103" s="256"/>
      <c r="U103" s="256"/>
      <c r="V103" s="256"/>
      <c r="W103" s="256"/>
      <c r="X103" s="259"/>
      <c r="Y103" s="256"/>
      <c r="Z103" s="256"/>
      <c r="AA103" s="257"/>
      <c r="AB103" s="257"/>
      <c r="AC103" s="36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43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7"/>
      <c r="AB104" s="257"/>
      <c r="AC104" s="36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24"/>
      <c r="C105" s="224"/>
      <c r="D105" s="101"/>
      <c r="E105" s="101"/>
      <c r="F105" s="101"/>
      <c r="G105" s="298"/>
      <c r="H105" s="298"/>
      <c r="I105" s="298"/>
      <c r="J105" s="298"/>
      <c r="K105" s="298"/>
      <c r="L105" s="298"/>
      <c r="M105" s="119"/>
      <c r="N105" s="50"/>
      <c r="O105" s="224"/>
      <c r="P105" s="244"/>
      <c r="Q105" s="260"/>
      <c r="R105" s="260"/>
      <c r="S105" s="260"/>
      <c r="T105" s="261"/>
      <c r="U105" s="261"/>
      <c r="V105" s="261"/>
      <c r="W105" s="261"/>
      <c r="X105" s="261"/>
      <c r="Y105" s="261"/>
      <c r="Z105" s="253"/>
      <c r="AA105" s="257"/>
      <c r="AB105" s="257"/>
      <c r="AC105" s="36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10"/>
      <c r="N106" s="50"/>
      <c r="O106" s="53"/>
      <c r="P106" s="238"/>
      <c r="Q106" s="256"/>
      <c r="R106" s="256"/>
      <c r="S106" s="256"/>
      <c r="T106" s="256"/>
      <c r="U106" s="256"/>
      <c r="V106" s="256"/>
      <c r="W106" s="256"/>
      <c r="X106" s="82"/>
      <c r="Y106" s="256"/>
      <c r="Z106" s="278"/>
      <c r="AA106" s="257"/>
      <c r="AB106" s="257"/>
      <c r="AC106" s="36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11"/>
      <c r="N107" s="50"/>
      <c r="O107" s="53"/>
      <c r="P107" s="238"/>
      <c r="Q107" s="256"/>
      <c r="R107" s="256"/>
      <c r="S107" s="256"/>
      <c r="T107" s="256"/>
      <c r="U107" s="256"/>
      <c r="V107" s="256"/>
      <c r="W107" s="256"/>
      <c r="X107" s="82"/>
      <c r="Y107" s="256"/>
      <c r="Z107" s="279"/>
      <c r="AA107" s="257"/>
      <c r="AB107" s="257"/>
      <c r="AC107" s="36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12"/>
      <c r="N108" s="50"/>
      <c r="O108" s="53"/>
      <c r="P108" s="238"/>
      <c r="Q108" s="256"/>
      <c r="R108" s="256"/>
      <c r="S108" s="256"/>
      <c r="T108" s="256"/>
      <c r="U108" s="256"/>
      <c r="V108" s="256"/>
      <c r="W108" s="256"/>
      <c r="X108" s="82"/>
      <c r="Y108" s="256"/>
      <c r="Z108" s="280"/>
      <c r="AA108" s="257"/>
      <c r="AB108" s="257"/>
      <c r="AC108" s="36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13"/>
      <c r="N109" s="50"/>
      <c r="O109" s="53"/>
      <c r="P109" s="238"/>
      <c r="Q109" s="256"/>
      <c r="R109" s="256"/>
      <c r="S109" s="256"/>
      <c r="T109" s="256"/>
      <c r="U109" s="256"/>
      <c r="V109" s="256"/>
      <c r="W109" s="256"/>
      <c r="X109" s="82"/>
      <c r="Y109" s="256"/>
      <c r="Z109" s="281"/>
      <c r="AA109" s="257"/>
      <c r="AB109" s="257"/>
      <c r="AC109" s="36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14"/>
      <c r="N110" s="50"/>
      <c r="O110" s="53"/>
      <c r="P110" s="238"/>
      <c r="Q110" s="256"/>
      <c r="R110" s="256"/>
      <c r="S110" s="256"/>
      <c r="T110" s="256"/>
      <c r="U110" s="256"/>
      <c r="V110" s="256"/>
      <c r="W110" s="256"/>
      <c r="X110" s="82"/>
      <c r="Y110" s="256"/>
      <c r="Z110" s="282"/>
      <c r="AA110" s="257"/>
      <c r="AB110" s="257"/>
      <c r="AC110" s="36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38"/>
      <c r="Q111" s="256"/>
      <c r="R111" s="256"/>
      <c r="S111" s="256"/>
      <c r="T111" s="256"/>
      <c r="U111" s="256"/>
      <c r="V111" s="256"/>
      <c r="W111" s="256"/>
      <c r="X111" s="82"/>
      <c r="Y111" s="256"/>
      <c r="Z111" s="255"/>
      <c r="AA111" s="257"/>
      <c r="AB111" s="257"/>
      <c r="AC111" s="36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27"/>
      <c r="L112" s="46"/>
      <c r="M112" s="76"/>
      <c r="N112" s="46"/>
      <c r="O112" s="53"/>
      <c r="P112" s="238"/>
      <c r="Q112" s="238"/>
      <c r="R112" s="238"/>
      <c r="S112" s="238"/>
      <c r="T112" s="238"/>
      <c r="U112" s="238"/>
      <c r="V112" s="238"/>
      <c r="W112" s="238"/>
      <c r="X112" s="227"/>
      <c r="Y112" s="238"/>
      <c r="Z112" s="283"/>
      <c r="AA112" s="237"/>
      <c r="AB112" s="237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27"/>
      <c r="L113" s="46"/>
      <c r="M113" s="76"/>
      <c r="N113" s="46"/>
      <c r="O113" s="53"/>
      <c r="P113" s="238"/>
      <c r="Q113" s="238"/>
      <c r="R113" s="238"/>
      <c r="S113" s="238"/>
      <c r="T113" s="238"/>
      <c r="U113" s="238"/>
      <c r="V113" s="238"/>
      <c r="W113" s="238"/>
      <c r="X113" s="227"/>
      <c r="Y113" s="238"/>
      <c r="Z113" s="283"/>
      <c r="AA113" s="237"/>
      <c r="AB113" s="237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38"/>
      <c r="Q114" s="238"/>
      <c r="R114" s="238"/>
      <c r="S114" s="238"/>
      <c r="T114" s="238"/>
      <c r="U114" s="238"/>
      <c r="V114" s="238"/>
      <c r="W114" s="238"/>
      <c r="X114" s="242"/>
      <c r="Y114" s="238"/>
      <c r="Z114" s="238"/>
      <c r="AA114" s="237"/>
      <c r="AB114" s="237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7"/>
      <c r="AB115" s="237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43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7"/>
      <c r="AB116" s="237"/>
      <c r="AH116" s="50"/>
    </row>
    <row customHeight="1" ht="47.25" r="117" spans="2:34" x14ac:dyDescent="0.4">
      <c r="B117" s="224"/>
      <c r="C117" s="224"/>
      <c r="D117" s="225"/>
      <c r="E117" s="225"/>
      <c r="F117" s="225"/>
      <c r="G117" s="123"/>
      <c r="H117" s="123"/>
      <c r="I117" s="123"/>
      <c r="J117" s="123"/>
      <c r="K117" s="123"/>
      <c r="L117" s="123"/>
      <c r="M117" s="226"/>
      <c r="N117" s="46"/>
      <c r="O117" s="224"/>
      <c r="P117" s="244"/>
      <c r="Q117" s="245"/>
      <c r="R117" s="245"/>
      <c r="S117" s="245"/>
      <c r="T117" s="246"/>
      <c r="U117" s="246"/>
      <c r="V117" s="246"/>
      <c r="W117" s="246"/>
      <c r="X117" s="246"/>
      <c r="Y117" s="246"/>
      <c r="Z117" s="284"/>
      <c r="AA117" s="237"/>
      <c r="AB117" s="237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27"/>
      <c r="L118" s="46"/>
      <c r="M118" s="228"/>
      <c r="N118" s="46"/>
      <c r="O118" s="53"/>
      <c r="P118" s="238"/>
      <c r="Q118" s="238"/>
      <c r="R118" s="238"/>
      <c r="S118" s="238"/>
      <c r="T118" s="238"/>
      <c r="U118" s="238"/>
      <c r="V118" s="238"/>
      <c r="W118" s="238"/>
      <c r="X118" s="227"/>
      <c r="Y118" s="238"/>
      <c r="Z118" s="285"/>
      <c r="AA118" s="237"/>
      <c r="AB118" s="237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27"/>
      <c r="L119" s="46"/>
      <c r="M119" s="229"/>
      <c r="N119" s="46"/>
      <c r="O119" s="53"/>
      <c r="P119" s="238"/>
      <c r="Q119" s="238"/>
      <c r="R119" s="238"/>
      <c r="S119" s="238"/>
      <c r="T119" s="238"/>
      <c r="U119" s="238"/>
      <c r="V119" s="238"/>
      <c r="W119" s="238"/>
      <c r="X119" s="227"/>
      <c r="Y119" s="238"/>
      <c r="Z119" s="286"/>
      <c r="AA119" s="237"/>
      <c r="AB119" s="237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27"/>
      <c r="L120" s="46"/>
      <c r="M120" s="230"/>
      <c r="N120" s="46"/>
      <c r="O120" s="53"/>
      <c r="P120" s="238"/>
      <c r="Q120" s="238"/>
      <c r="R120" s="238"/>
      <c r="S120" s="238"/>
      <c r="T120" s="238"/>
      <c r="U120" s="238"/>
      <c r="V120" s="238"/>
      <c r="W120" s="238"/>
      <c r="X120" s="227"/>
      <c r="Y120" s="238"/>
      <c r="Z120" s="287"/>
      <c r="AA120" s="237"/>
      <c r="AB120" s="237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27"/>
      <c r="L121" s="46"/>
      <c r="M121" s="231"/>
      <c r="N121" s="46"/>
      <c r="O121" s="53"/>
      <c r="P121" s="238"/>
      <c r="Q121" s="238"/>
      <c r="R121" s="238"/>
      <c r="S121" s="238"/>
      <c r="T121" s="238"/>
      <c r="U121" s="238"/>
      <c r="V121" s="238"/>
      <c r="W121" s="238"/>
      <c r="X121" s="227"/>
      <c r="Y121" s="238"/>
      <c r="Z121" s="288"/>
      <c r="AA121" s="237"/>
      <c r="AB121" s="237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27"/>
      <c r="L122" s="46"/>
      <c r="M122" s="232"/>
      <c r="N122" s="46"/>
      <c r="O122" s="53"/>
      <c r="P122" s="238"/>
      <c r="Q122" s="238"/>
      <c r="R122" s="238"/>
      <c r="S122" s="238"/>
      <c r="T122" s="238"/>
      <c r="U122" s="238"/>
      <c r="V122" s="238"/>
      <c r="W122" s="238"/>
      <c r="X122" s="227"/>
      <c r="Y122" s="238"/>
      <c r="Z122" s="289"/>
      <c r="AA122" s="237"/>
      <c r="AB122" s="237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27"/>
      <c r="L123" s="46"/>
      <c r="M123" s="233"/>
      <c r="N123" s="46"/>
      <c r="O123" s="53"/>
      <c r="P123" s="238"/>
      <c r="Q123" s="238"/>
      <c r="R123" s="238"/>
      <c r="S123" s="238"/>
      <c r="T123" s="238"/>
      <c r="U123" s="238"/>
      <c r="V123" s="238"/>
      <c r="W123" s="238"/>
      <c r="X123" s="227"/>
      <c r="Y123" s="238"/>
      <c r="Z123" s="290"/>
      <c r="AA123" s="237"/>
      <c r="AB123" s="237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27"/>
      <c r="L124" s="46"/>
      <c r="M124" s="76"/>
      <c r="N124" s="46"/>
      <c r="O124" s="53"/>
      <c r="P124" s="238"/>
      <c r="Q124" s="238"/>
      <c r="R124" s="238"/>
      <c r="S124" s="238"/>
      <c r="T124" s="238"/>
      <c r="U124" s="238"/>
      <c r="V124" s="238"/>
      <c r="W124" s="238"/>
      <c r="X124" s="227"/>
      <c r="Y124" s="238"/>
      <c r="Z124" s="283"/>
      <c r="AA124" s="237"/>
      <c r="AB124" s="237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27"/>
      <c r="L125" s="46"/>
      <c r="M125" s="76"/>
      <c r="N125" s="46"/>
      <c r="O125" s="53"/>
      <c r="P125" s="238"/>
      <c r="Q125" s="238"/>
      <c r="R125" s="238"/>
      <c r="S125" s="238"/>
      <c r="T125" s="238"/>
      <c r="U125" s="238"/>
      <c r="V125" s="238"/>
      <c r="W125" s="238"/>
      <c r="X125" s="227"/>
      <c r="Y125" s="238"/>
      <c r="Z125" s="283"/>
      <c r="AA125" s="237"/>
      <c r="AB125" s="237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38"/>
      <c r="Q126" s="238"/>
      <c r="R126" s="238"/>
      <c r="S126" s="242"/>
      <c r="T126" s="238"/>
      <c r="U126" s="238"/>
      <c r="V126" s="238"/>
      <c r="W126" s="238"/>
      <c r="X126" s="238"/>
      <c r="Y126" s="238"/>
      <c r="Z126" s="238"/>
      <c r="AA126" s="237"/>
      <c r="AB126" s="237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38"/>
      <c r="Q127" s="238"/>
      <c r="R127" s="238"/>
      <c r="S127" s="242"/>
      <c r="T127" s="238"/>
      <c r="U127" s="238"/>
      <c r="V127" s="238"/>
      <c r="W127" s="238"/>
      <c r="X127" s="238"/>
      <c r="Y127" s="238"/>
      <c r="Z127" s="238"/>
      <c r="AA127" s="237"/>
      <c r="AB127" s="237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38"/>
      <c r="Q128" s="238"/>
      <c r="R128" s="238"/>
      <c r="S128" s="242"/>
      <c r="T128" s="238"/>
      <c r="U128" s="238"/>
      <c r="V128" s="238"/>
      <c r="W128" s="238"/>
      <c r="X128" s="238"/>
      <c r="Y128" s="238"/>
      <c r="Z128" s="238"/>
      <c r="AA128" s="237"/>
      <c r="AB128" s="237"/>
    </row>
    <row customHeight="1" ht="26.25" r="129" spans="2:28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37"/>
      <c r="Q129" s="237"/>
      <c r="R129" s="237"/>
      <c r="S129" s="242"/>
      <c r="T129" s="237"/>
      <c r="U129" s="237"/>
      <c r="V129" s="237"/>
      <c r="W129" s="237"/>
      <c r="X129" s="237"/>
      <c r="Y129" s="237"/>
      <c r="Z129" s="237"/>
      <c r="AA129" s="237"/>
      <c r="AB129" s="237"/>
    </row>
    <row customHeight="1" ht="26.25" r="130" spans="2:28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40"/>
      <c r="Q130" s="240"/>
      <c r="R130" s="248"/>
      <c r="S130" s="242"/>
      <c r="T130" s="242"/>
      <c r="U130" s="241"/>
      <c r="V130" s="241"/>
      <c r="W130" s="237"/>
      <c r="X130" s="237"/>
      <c r="Y130" s="237"/>
      <c r="Z130" s="237"/>
      <c r="AA130" s="237"/>
      <c r="AB130" s="237"/>
    </row>
    <row customHeight="1" ht="26.25" r="131" spans="2:28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37"/>
      <c r="Q131" s="237"/>
      <c r="R131" s="241"/>
      <c r="S131" s="242"/>
      <c r="T131" s="242"/>
      <c r="U131" s="241"/>
      <c r="V131" s="241"/>
      <c r="W131" s="237"/>
      <c r="X131" s="237"/>
      <c r="Y131" s="237"/>
      <c r="Z131" s="237"/>
      <c r="AA131" s="237"/>
      <c r="AB131" s="237"/>
    </row>
    <row customHeight="1" ht="26.25" r="132" spans="2:28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37"/>
      <c r="Q132" s="237"/>
      <c r="R132" s="241"/>
      <c r="S132" s="242"/>
      <c r="T132" s="242"/>
      <c r="U132" s="241"/>
      <c r="V132" s="241"/>
      <c r="W132" s="237"/>
      <c r="X132" s="237"/>
      <c r="Y132" s="237"/>
      <c r="Z132" s="237"/>
      <c r="AA132" s="237"/>
      <c r="AB132" s="237"/>
    </row>
    <row customHeight="1" ht="30" r="133" spans="2:28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  <c r="AA133" s="237"/>
      <c r="AB133" s="237"/>
    </row>
    <row customHeight="1" ht="30" r="134" spans="2:28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  <c r="AA134" s="237"/>
      <c r="AB134" s="237"/>
    </row>
    <row customHeight="1" ht="30" r="135" spans="2:28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237"/>
      <c r="AB135" s="237"/>
    </row>
    <row customHeight="1" ht="30" r="136" spans="2:28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37"/>
      <c r="Q136" s="237"/>
      <c r="R136" s="237"/>
      <c r="S136" s="237"/>
      <c r="T136" s="237"/>
      <c r="U136" s="237"/>
      <c r="V136" s="237"/>
      <c r="W136" s="237"/>
      <c r="X136" s="237"/>
      <c r="Y136" s="237"/>
      <c r="Z136" s="237"/>
      <c r="AA136" s="237"/>
      <c r="AB136" s="237"/>
    </row>
    <row customHeight="1" ht="30" r="137" spans="2:28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237"/>
      <c r="AA137" s="237"/>
      <c r="AB137" s="237"/>
    </row>
    <row customHeight="1" ht="30" r="138" spans="2:28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37"/>
      <c r="Q138" s="237"/>
      <c r="R138" s="237"/>
      <c r="S138" s="237"/>
      <c r="T138" s="237"/>
      <c r="U138" s="237"/>
      <c r="V138" s="237"/>
      <c r="W138" s="237"/>
      <c r="X138" s="237"/>
      <c r="Y138" s="237"/>
      <c r="Z138" s="237"/>
      <c r="AA138" s="237"/>
      <c r="AB138" s="237"/>
    </row>
    <row customHeight="1" ht="30" r="139" spans="2:28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  <c r="AA139" s="237"/>
      <c r="AB139" s="237"/>
    </row>
    <row customHeight="1" ht="30" r="140" spans="2:28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  <c r="AA140" s="237"/>
      <c r="AB140" s="237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37"/>
      <c r="Q141" s="237"/>
      <c r="R141" s="237"/>
      <c r="S141" s="237"/>
      <c r="T141" s="237"/>
      <c r="U141" s="237"/>
      <c r="V141" s="237"/>
      <c r="W141" s="237"/>
      <c r="X141" s="237"/>
      <c r="Y141" s="237"/>
      <c r="Z141" s="237"/>
      <c r="AA141" s="237"/>
      <c r="AB141" s="237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37"/>
      <c r="Q142" s="237"/>
      <c r="R142" s="237"/>
      <c r="S142" s="237"/>
      <c r="T142" s="237"/>
      <c r="U142" s="237"/>
      <c r="V142" s="237"/>
      <c r="W142" s="237"/>
      <c r="X142" s="237"/>
      <c r="Y142" s="237"/>
      <c r="Z142" s="237"/>
      <c r="AA142" s="237"/>
      <c r="AB142" s="237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7"/>
      <c r="AB143" s="237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  <c r="AA144" s="237"/>
      <c r="AB144" s="237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37"/>
      <c r="Q145" s="237"/>
      <c r="R145" s="237"/>
      <c r="S145" s="237"/>
      <c r="T145" s="237"/>
      <c r="U145" s="237"/>
      <c r="V145" s="237"/>
      <c r="W145" s="237"/>
      <c r="X145" s="237"/>
      <c r="Y145" s="237"/>
      <c r="Z145" s="237"/>
      <c r="AA145" s="237"/>
      <c r="AB145" s="237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  <c r="AA146" s="237"/>
      <c r="AB146" s="237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37"/>
      <c r="Q147" s="237"/>
      <c r="R147" s="237"/>
      <c r="S147" s="237"/>
      <c r="T147" s="237"/>
      <c r="U147" s="237"/>
      <c r="V147" s="237"/>
      <c r="W147" s="237"/>
      <c r="X147" s="237"/>
      <c r="Y147" s="237"/>
      <c r="Z147" s="237"/>
      <c r="AA147" s="237"/>
      <c r="AB147" s="237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37"/>
      <c r="Q148" s="237"/>
      <c r="R148" s="237"/>
      <c r="S148" s="237"/>
      <c r="T148" s="237"/>
      <c r="U148" s="237"/>
      <c r="V148" s="237"/>
      <c r="W148" s="237"/>
      <c r="X148" s="237"/>
      <c r="Y148" s="237"/>
      <c r="Z148" s="237"/>
      <c r="AA148" s="237"/>
      <c r="AB148" s="237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  <c r="AA149" s="237"/>
      <c r="AB149" s="237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37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  <c r="AA150" s="237"/>
      <c r="AB150" s="237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37"/>
      <c r="Q151" s="237"/>
      <c r="R151" s="237"/>
      <c r="S151" s="237"/>
      <c r="T151" s="237"/>
      <c r="U151" s="237"/>
      <c r="V151" s="237"/>
      <c r="W151" s="237"/>
      <c r="X151" s="237"/>
      <c r="Y151" s="237"/>
      <c r="Z151" s="237"/>
      <c r="AA151" s="237"/>
      <c r="AB151" s="237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  <c r="AA152" s="237"/>
      <c r="AB152" s="237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37"/>
      <c r="Q153" s="237"/>
      <c r="R153" s="237"/>
      <c r="S153" s="237"/>
      <c r="T153" s="237"/>
      <c r="U153" s="237"/>
      <c r="V153" s="237"/>
      <c r="W153" s="237"/>
      <c r="X153" s="237"/>
      <c r="Y153" s="237"/>
      <c r="Z153" s="237"/>
      <c r="AA153" s="237"/>
      <c r="AB153" s="237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37"/>
      <c r="Q154" s="237"/>
      <c r="R154" s="237"/>
      <c r="S154" s="237"/>
      <c r="T154" s="237"/>
      <c r="U154" s="237"/>
      <c r="V154" s="237"/>
      <c r="W154" s="237"/>
      <c r="X154" s="237"/>
      <c r="Y154" s="237"/>
      <c r="Z154" s="237"/>
      <c r="AA154" s="237"/>
      <c r="AB154" s="237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37"/>
      <c r="Q155" s="237"/>
      <c r="R155" s="237"/>
      <c r="S155" s="237"/>
      <c r="T155" s="237"/>
      <c r="U155" s="237"/>
      <c r="V155" s="237"/>
      <c r="W155" s="237"/>
      <c r="X155" s="237"/>
      <c r="Y155" s="237"/>
      <c r="Z155" s="237"/>
      <c r="AA155" s="237"/>
      <c r="AB155" s="237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  <c r="AA156" s="237"/>
      <c r="AB156" s="237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237"/>
      <c r="AB157" s="237"/>
    </row>
    <row r="158" spans="2:28" x14ac:dyDescent="0.35"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237"/>
      <c r="AB158" s="237"/>
    </row>
    <row r="159" spans="2:28" x14ac:dyDescent="0.35">
      <c r="P159" s="237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  <c r="AA159" s="237"/>
      <c r="AB159" s="237"/>
    </row>
    <row r="160" spans="2:28" x14ac:dyDescent="0.35"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  <c r="AA160" s="237"/>
      <c r="AB160" s="237"/>
    </row>
    <row r="161" spans="16:28" x14ac:dyDescent="0.35"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7"/>
      <c r="AA161" s="237"/>
      <c r="AB161" s="237"/>
    </row>
    <row r="162" spans="16:28" x14ac:dyDescent="0.35">
      <c r="P162" s="237"/>
      <c r="Q162" s="237"/>
      <c r="R162" s="237"/>
      <c r="S162" s="237"/>
      <c r="T162" s="237"/>
      <c r="U162" s="237"/>
      <c r="V162" s="237"/>
      <c r="W162" s="237"/>
      <c r="X162" s="237"/>
      <c r="Y162" s="237"/>
      <c r="Z162" s="237"/>
      <c r="AA162" s="237"/>
      <c r="AB162" s="237"/>
    </row>
    <row r="163" spans="16:28" x14ac:dyDescent="0.35">
      <c r="P163" s="237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  <c r="AA163" s="237"/>
      <c r="AB163" s="237"/>
    </row>
    <row r="164" spans="16:28" x14ac:dyDescent="0.35"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  <c r="AA164" s="237"/>
      <c r="AB164" s="237"/>
    </row>
    <row r="165" spans="16:28" x14ac:dyDescent="0.35"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  <c r="AA165" s="237"/>
      <c r="AB165" s="237"/>
    </row>
    <row r="166" spans="16:28" x14ac:dyDescent="0.35">
      <c r="P166" s="237"/>
      <c r="Q166" s="237"/>
      <c r="R166" s="237"/>
      <c r="S166" s="237"/>
      <c r="T166" s="237"/>
      <c r="U166" s="237"/>
      <c r="V166" s="237"/>
      <c r="W166" s="237"/>
      <c r="X166" s="237"/>
      <c r="Y166" s="237"/>
      <c r="Z166" s="237"/>
      <c r="AA166" s="237"/>
      <c r="AB166" s="237"/>
    </row>
    <row r="167" spans="16:28" x14ac:dyDescent="0.35">
      <c r="P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  <c r="AA167" s="237"/>
      <c r="AB167" s="237"/>
    </row>
    <row r="168" spans="16:28" x14ac:dyDescent="0.35">
      <c r="P168" s="237"/>
      <c r="Q168" s="237"/>
      <c r="R168" s="237"/>
      <c r="S168" s="237"/>
      <c r="T168" s="237"/>
      <c r="U168" s="237"/>
      <c r="V168" s="237"/>
      <c r="W168" s="237"/>
      <c r="X168" s="237"/>
      <c r="Y168" s="237"/>
      <c r="Z168" s="237"/>
      <c r="AA168" s="237"/>
      <c r="AB168" s="237"/>
    </row>
    <row r="169" spans="16:28" x14ac:dyDescent="0.35"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  <c r="AA169" s="237"/>
      <c r="AB169" s="237"/>
    </row>
    <row r="170" spans="16:28" x14ac:dyDescent="0.35"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  <c r="AA170" s="237"/>
      <c r="AB170" s="237"/>
    </row>
    <row r="171" spans="16:28" x14ac:dyDescent="0.35">
      <c r="P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  <c r="AA171" s="237"/>
      <c r="AB171" s="237"/>
    </row>
    <row r="172" spans="16:28" x14ac:dyDescent="0.35">
      <c r="P172" s="237"/>
      <c r="Q172" s="237"/>
      <c r="R172" s="237"/>
      <c r="S172" s="237"/>
      <c r="T172" s="237"/>
      <c r="U172" s="237"/>
      <c r="V172" s="237"/>
      <c r="W172" s="237"/>
      <c r="X172" s="237"/>
      <c r="Y172" s="237"/>
      <c r="Z172" s="237"/>
      <c r="AA172" s="237"/>
      <c r="AB172" s="237"/>
    </row>
    <row r="173" spans="16:28" x14ac:dyDescent="0.35">
      <c r="P173" s="237"/>
      <c r="Q173" s="237"/>
      <c r="R173" s="237"/>
      <c r="S173" s="237"/>
      <c r="T173" s="237"/>
      <c r="U173" s="237"/>
      <c r="V173" s="237"/>
      <c r="W173" s="237"/>
      <c r="X173" s="237"/>
      <c r="Y173" s="237"/>
      <c r="Z173" s="237"/>
      <c r="AA173" s="237"/>
      <c r="AB173" s="237"/>
    </row>
    <row r="174" spans="16:28" x14ac:dyDescent="0.35">
      <c r="P174" s="237"/>
      <c r="Q174" s="237"/>
      <c r="R174" s="237"/>
      <c r="S174" s="237"/>
      <c r="T174" s="237"/>
      <c r="U174" s="237"/>
      <c r="V174" s="237"/>
      <c r="W174" s="237"/>
      <c r="X174" s="237"/>
      <c r="Y174" s="237"/>
      <c r="Z174" s="237"/>
      <c r="AA174" s="237"/>
      <c r="AB174" s="237"/>
    </row>
    <row r="175" spans="16:28" x14ac:dyDescent="0.35">
      <c r="P175" s="237"/>
      <c r="Q175" s="237"/>
      <c r="R175" s="237"/>
      <c r="S175" s="237"/>
      <c r="T175" s="237"/>
      <c r="U175" s="237"/>
      <c r="V175" s="237"/>
      <c r="W175" s="237"/>
      <c r="X175" s="237"/>
      <c r="Y175" s="237"/>
      <c r="Z175" s="237"/>
      <c r="AA175" s="237"/>
      <c r="AB175" s="237"/>
    </row>
    <row r="176" spans="16:28" x14ac:dyDescent="0.35">
      <c r="P176" s="237"/>
      <c r="Q176" s="237"/>
      <c r="R176" s="237"/>
      <c r="S176" s="237"/>
      <c r="T176" s="237"/>
      <c r="U176" s="237"/>
      <c r="V176" s="237"/>
      <c r="W176" s="237"/>
      <c r="X176" s="237"/>
      <c r="Y176" s="237"/>
      <c r="Z176" s="237"/>
      <c r="AA176" s="237"/>
      <c r="AB176" s="237"/>
    </row>
    <row r="177" spans="16:28" x14ac:dyDescent="0.35"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  <c r="AA177" s="237"/>
      <c r="AB177" s="237"/>
    </row>
    <row r="178" spans="16:28" x14ac:dyDescent="0.35">
      <c r="P178" s="237"/>
      <c r="Q178" s="237"/>
      <c r="R178" s="237"/>
      <c r="S178" s="237"/>
      <c r="T178" s="237"/>
      <c r="U178" s="237"/>
      <c r="V178" s="237"/>
      <c r="W178" s="237"/>
      <c r="X178" s="237"/>
      <c r="Y178" s="237"/>
      <c r="Z178" s="237"/>
      <c r="AA178" s="237"/>
      <c r="AB178" s="237"/>
    </row>
    <row r="179" spans="16:28" x14ac:dyDescent="0.35">
      <c r="P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  <c r="AA179" s="237"/>
      <c r="AB179" s="237"/>
    </row>
    <row r="180" spans="16:28" x14ac:dyDescent="0.35">
      <c r="P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7"/>
      <c r="AA180" s="237"/>
      <c r="AB180" s="237"/>
    </row>
    <row r="181" spans="16:28" x14ac:dyDescent="0.35">
      <c r="P181" s="237"/>
      <c r="Q181" s="237"/>
      <c r="R181" s="237"/>
      <c r="S181" s="237"/>
      <c r="T181" s="237"/>
      <c r="U181" s="237"/>
      <c r="V181" s="237"/>
      <c r="W181" s="237"/>
      <c r="X181" s="237"/>
      <c r="Y181" s="237"/>
      <c r="Z181" s="237"/>
      <c r="AA181" s="237"/>
      <c r="AB181" s="237"/>
    </row>
    <row r="182" spans="16:28" x14ac:dyDescent="0.35">
      <c r="P182" s="237"/>
      <c r="Q182" s="237"/>
      <c r="R182" s="237"/>
      <c r="S182" s="237"/>
      <c r="T182" s="237"/>
      <c r="U182" s="237"/>
      <c r="V182" s="237"/>
      <c r="W182" s="237"/>
      <c r="X182" s="237"/>
      <c r="Y182" s="237"/>
      <c r="Z182" s="237"/>
      <c r="AA182" s="237"/>
      <c r="AB182" s="237"/>
    </row>
    <row r="183" spans="16:28" x14ac:dyDescent="0.35"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  <c r="AA183" s="237"/>
      <c r="AB183" s="237"/>
    </row>
    <row r="184" spans="16:28" x14ac:dyDescent="0.35">
      <c r="P184" s="237"/>
      <c r="Q184" s="237"/>
      <c r="R184" s="237"/>
      <c r="S184" s="237"/>
      <c r="T184" s="237"/>
      <c r="U184" s="237"/>
      <c r="V184" s="237"/>
      <c r="W184" s="237"/>
      <c r="X184" s="237"/>
      <c r="Y184" s="237"/>
      <c r="Z184" s="237"/>
      <c r="AA184" s="237"/>
      <c r="AB184" s="237"/>
    </row>
    <row r="185" spans="16:28" x14ac:dyDescent="0.35">
      <c r="P185" s="237"/>
      <c r="Q185" s="237"/>
      <c r="R185" s="237"/>
      <c r="S185" s="237"/>
      <c r="T185" s="237"/>
      <c r="U185" s="237"/>
      <c r="V185" s="237"/>
      <c r="W185" s="237"/>
      <c r="X185" s="237"/>
      <c r="Y185" s="237"/>
      <c r="Z185" s="237"/>
      <c r="AA185" s="237"/>
      <c r="AB185" s="237"/>
    </row>
    <row r="186" spans="16:28" x14ac:dyDescent="0.35">
      <c r="P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  <c r="AA186" s="237"/>
      <c r="AB186" s="237"/>
    </row>
    <row r="187" spans="16:28" x14ac:dyDescent="0.35">
      <c r="P187" s="237"/>
      <c r="Q187" s="237"/>
      <c r="R187" s="237"/>
      <c r="S187" s="237"/>
      <c r="T187" s="237"/>
      <c r="U187" s="237"/>
      <c r="V187" s="237"/>
      <c r="W187" s="237"/>
      <c r="X187" s="237"/>
      <c r="Y187" s="237"/>
      <c r="Z187" s="237"/>
      <c r="AA187" s="237"/>
      <c r="AB187" s="237"/>
    </row>
    <row r="188" spans="16:28" x14ac:dyDescent="0.35">
      <c r="P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  <c r="AA188" s="237"/>
      <c r="AB188" s="237"/>
    </row>
    <row r="189" spans="16:28" x14ac:dyDescent="0.35">
      <c r="P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  <c r="AA189" s="237"/>
      <c r="AB189" s="237"/>
    </row>
    <row r="190" spans="16:28" x14ac:dyDescent="0.35"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237"/>
      <c r="AB190" s="237"/>
    </row>
    <row r="191" spans="16:28" x14ac:dyDescent="0.35">
      <c r="P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</row>
    <row r="192" spans="16:28" x14ac:dyDescent="0.35">
      <c r="P192" s="237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</row>
    <row r="193" spans="16:28" x14ac:dyDescent="0.35">
      <c r="P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</row>
    <row r="194" spans="16:28" x14ac:dyDescent="0.35">
      <c r="P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</row>
    <row r="195" spans="16:28" x14ac:dyDescent="0.35">
      <c r="P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</row>
    <row r="196" spans="16:28" x14ac:dyDescent="0.35">
      <c r="P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</row>
    <row r="197" spans="16:28" x14ac:dyDescent="0.35">
      <c r="P197" s="237"/>
      <c r="Q197" s="237"/>
      <c r="R197" s="237"/>
      <c r="S197" s="237"/>
      <c r="T197" s="237"/>
      <c r="U197" s="237"/>
      <c r="V197" s="237"/>
      <c r="W197" s="237"/>
      <c r="X197" s="237"/>
      <c r="Y197" s="237"/>
      <c r="Z197" s="237"/>
      <c r="AA197" s="237"/>
      <c r="AB197" s="237"/>
    </row>
    <row r="198" spans="16:28" x14ac:dyDescent="0.35">
      <c r="P198" s="237"/>
      <c r="Q198" s="237"/>
      <c r="R198" s="237"/>
      <c r="S198" s="237"/>
      <c r="T198" s="237"/>
      <c r="U198" s="237"/>
      <c r="V198" s="237"/>
      <c r="W198" s="237"/>
      <c r="X198" s="237"/>
      <c r="Y198" s="237"/>
      <c r="Z198" s="237"/>
      <c r="AA198" s="237"/>
      <c r="AB198" s="237"/>
    </row>
    <row r="199" spans="16:28" x14ac:dyDescent="0.35">
      <c r="P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  <c r="AA199" s="237"/>
      <c r="AB199" s="237"/>
    </row>
    <row r="200" spans="16:28" x14ac:dyDescent="0.35"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237"/>
      <c r="AB200" s="237"/>
    </row>
    <row r="201" spans="16:28" x14ac:dyDescent="0.35">
      <c r="P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  <c r="AA201" s="237"/>
      <c r="AB201" s="237"/>
    </row>
    <row r="202" spans="16:28" x14ac:dyDescent="0.35"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</row>
    <row r="203" spans="16:28" x14ac:dyDescent="0.35">
      <c r="P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  <c r="AA203" s="237"/>
      <c r="AB203" s="237"/>
    </row>
    <row r="204" spans="16:28" x14ac:dyDescent="0.35">
      <c r="P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  <c r="AA204" s="237"/>
      <c r="AB204" s="237"/>
    </row>
    <row r="205" spans="16:28" x14ac:dyDescent="0.35">
      <c r="P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</row>
    <row r="206" spans="16:28" x14ac:dyDescent="0.35">
      <c r="P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  <c r="AA206" s="237"/>
      <c r="AB206" s="237"/>
    </row>
    <row r="207" spans="16:28" x14ac:dyDescent="0.35">
      <c r="P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  <c r="AA207" s="237"/>
      <c r="AB207" s="237"/>
    </row>
    <row r="208" spans="16:28" x14ac:dyDescent="0.35"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237"/>
      <c r="AB208" s="237"/>
    </row>
    <row r="209" spans="16:28" x14ac:dyDescent="0.35">
      <c r="P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</row>
    <row r="210" spans="16:28" x14ac:dyDescent="0.35">
      <c r="P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  <c r="AA210" s="237"/>
      <c r="AB210" s="237"/>
    </row>
    <row r="211" spans="16:28" x14ac:dyDescent="0.35">
      <c r="P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  <c r="AA211" s="237"/>
      <c r="AB211" s="237"/>
    </row>
    <row r="212" spans="16:28" x14ac:dyDescent="0.35">
      <c r="P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</row>
    <row r="213" spans="16:28" x14ac:dyDescent="0.35">
      <c r="P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  <c r="AA213" s="237"/>
      <c r="AB213" s="237"/>
    </row>
    <row r="214" spans="16:28" x14ac:dyDescent="0.35">
      <c r="P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  <c r="AA214" s="237"/>
      <c r="AB214" s="237"/>
    </row>
    <row r="215" spans="16:28" x14ac:dyDescent="0.35"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237"/>
      <c r="AB215" s="237"/>
    </row>
    <row r="216" spans="16:28" x14ac:dyDescent="0.35">
      <c r="P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  <c r="AA216" s="237"/>
      <c r="AB216" s="237"/>
    </row>
    <row r="217" spans="16:28" x14ac:dyDescent="0.35">
      <c r="P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  <c r="AA217" s="237"/>
      <c r="AB217" s="237"/>
    </row>
    <row r="218" spans="16:28" x14ac:dyDescent="0.35">
      <c r="P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</row>
    <row r="219" spans="16:28" x14ac:dyDescent="0.35">
      <c r="P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</row>
    <row r="220" spans="16:28" x14ac:dyDescent="0.35">
      <c r="P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</row>
    <row r="221" spans="16:28" x14ac:dyDescent="0.35"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</row>
    <row r="222" spans="16:28" x14ac:dyDescent="0.35">
      <c r="P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</row>
    <row r="223" spans="16:28" x14ac:dyDescent="0.35">
      <c r="P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  <c r="AA223" s="237"/>
      <c r="AB223" s="237"/>
    </row>
    <row r="224" spans="16:28" x14ac:dyDescent="0.35">
      <c r="P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</row>
    <row r="225" spans="16:28" x14ac:dyDescent="0.35">
      <c r="P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</row>
    <row r="226" spans="16:28" x14ac:dyDescent="0.35">
      <c r="P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</row>
    <row r="227" spans="16:28" x14ac:dyDescent="0.35"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</row>
    <row r="228" spans="16:28" x14ac:dyDescent="0.35">
      <c r="P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</row>
    <row r="229" spans="16:28" x14ac:dyDescent="0.35"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</row>
    <row r="230" spans="16:28" x14ac:dyDescent="0.35">
      <c r="P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</row>
    <row r="231" spans="16:28" x14ac:dyDescent="0.35">
      <c r="P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</row>
    <row r="232" spans="16:28" x14ac:dyDescent="0.35">
      <c r="P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</row>
    <row r="233" spans="16:28" x14ac:dyDescent="0.35">
      <c r="P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</row>
    <row r="234" spans="16:28" x14ac:dyDescent="0.35">
      <c r="P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237"/>
      <c r="AB234" s="237"/>
    </row>
    <row r="235" spans="16:28" x14ac:dyDescent="0.35"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</row>
    <row r="236" spans="16:28" x14ac:dyDescent="0.35">
      <c r="P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  <c r="AA236" s="237"/>
      <c r="AB236" s="237"/>
    </row>
    <row r="237" spans="16:28" x14ac:dyDescent="0.35">
      <c r="P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  <c r="AA237" s="237"/>
      <c r="AB237" s="237"/>
    </row>
    <row r="238" spans="16:28" x14ac:dyDescent="0.35"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237"/>
      <c r="AB238" s="237"/>
    </row>
    <row r="239" spans="16:28" x14ac:dyDescent="0.35"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</row>
    <row r="240" spans="16:28" x14ac:dyDescent="0.35"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</row>
    <row r="241" spans="16:28" x14ac:dyDescent="0.35"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</row>
    <row r="242" spans="16:28" x14ac:dyDescent="0.35"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</row>
    <row r="243" spans="16:28" x14ac:dyDescent="0.35"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</row>
    <row r="244" spans="16:28" x14ac:dyDescent="0.35">
      <c r="P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</row>
    <row r="245" spans="16:28" x14ac:dyDescent="0.35">
      <c r="P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</row>
    <row r="246" spans="16:28" x14ac:dyDescent="0.35">
      <c r="P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</row>
    <row r="247" spans="16:28" x14ac:dyDescent="0.35">
      <c r="P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</row>
    <row r="248" spans="16:28" x14ac:dyDescent="0.35">
      <c r="P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</row>
    <row r="249" spans="16:28" x14ac:dyDescent="0.35"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</row>
    <row r="250" spans="16:28" x14ac:dyDescent="0.35">
      <c r="P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</row>
    <row r="251" spans="16:28" x14ac:dyDescent="0.35">
      <c r="P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</row>
    <row r="252" spans="16:28" x14ac:dyDescent="0.35"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</row>
    <row r="253" spans="16:28" x14ac:dyDescent="0.35">
      <c r="P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</row>
    <row r="254" spans="16:28" x14ac:dyDescent="0.35"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</row>
    <row r="255" spans="16:28" x14ac:dyDescent="0.35"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</row>
    <row r="256" spans="16:28" x14ac:dyDescent="0.35"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</row>
    <row r="257" spans="16:28" x14ac:dyDescent="0.35">
      <c r="P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</row>
    <row r="258" spans="16:28" x14ac:dyDescent="0.35">
      <c r="P258" s="237"/>
      <c r="Q258" s="237"/>
      <c r="R258" s="237"/>
      <c r="S258" s="237"/>
      <c r="T258" s="237"/>
      <c r="U258" s="237"/>
      <c r="V258" s="237"/>
      <c r="W258" s="237"/>
      <c r="X258" s="237"/>
      <c r="Y258" s="237"/>
    </row>
    <row r="259" spans="16:28" x14ac:dyDescent="0.35">
      <c r="P259" s="237"/>
      <c r="Q259" s="237"/>
      <c r="R259" s="237"/>
      <c r="S259" s="237"/>
      <c r="T259" s="237"/>
      <c r="U259" s="237"/>
      <c r="V259" s="237"/>
      <c r="W259" s="237"/>
      <c r="X259" s="237"/>
      <c r="Y259" s="237"/>
    </row>
    <row r="260" spans="16:28" x14ac:dyDescent="0.35">
      <c r="P260" s="237"/>
      <c r="Q260" s="237"/>
      <c r="R260" s="237"/>
      <c r="S260" s="237"/>
      <c r="T260" s="237"/>
      <c r="U260" s="237"/>
      <c r="V260" s="237"/>
      <c r="W260" s="237"/>
      <c r="X260" s="237"/>
      <c r="Y260" s="237"/>
    </row>
    <row r="261" spans="16:28" x14ac:dyDescent="0.35"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</row>
    <row r="262" spans="16:28" x14ac:dyDescent="0.35">
      <c r="P262" s="237"/>
      <c r="Q262" s="237"/>
      <c r="R262" s="237"/>
      <c r="S262" s="237"/>
      <c r="T262" s="237"/>
      <c r="U262" s="237"/>
      <c r="V262" s="237"/>
      <c r="W262" s="237"/>
      <c r="X262" s="237"/>
      <c r="Y262" s="237"/>
    </row>
    <row r="263" spans="16:28" x14ac:dyDescent="0.35">
      <c r="P263" s="237"/>
      <c r="Q263" s="237"/>
      <c r="R263" s="237"/>
      <c r="S263" s="237"/>
      <c r="T263" s="237"/>
      <c r="U263" s="237"/>
      <c r="V263" s="237"/>
      <c r="W263" s="237"/>
      <c r="X263" s="237"/>
      <c r="Y263" s="237"/>
    </row>
    <row r="264" spans="16:28" x14ac:dyDescent="0.35">
      <c r="P264" s="237"/>
      <c r="Q264" s="237"/>
      <c r="R264" s="237"/>
      <c r="S264" s="237"/>
      <c r="T264" s="237"/>
      <c r="U264" s="237"/>
      <c r="V264" s="237"/>
      <c r="W264" s="237"/>
      <c r="X264" s="237"/>
      <c r="Y264" s="237"/>
    </row>
    <row r="265" spans="16:28" x14ac:dyDescent="0.35">
      <c r="P265" s="237"/>
      <c r="Q265" s="237"/>
      <c r="R265" s="237"/>
      <c r="S265" s="237"/>
      <c r="T265" s="237"/>
      <c r="U265" s="237"/>
      <c r="V265" s="237"/>
      <c r="W265" s="237"/>
      <c r="X265" s="237"/>
      <c r="Y265" s="237"/>
    </row>
    <row r="266" spans="16:28" x14ac:dyDescent="0.35">
      <c r="P266" s="237"/>
      <c r="Q266" s="237"/>
      <c r="R266" s="237"/>
      <c r="S266" s="237"/>
      <c r="T266" s="237"/>
      <c r="U266" s="237"/>
      <c r="V266" s="237"/>
      <c r="W266" s="237"/>
      <c r="X266" s="237"/>
      <c r="Y266" s="237"/>
    </row>
    <row r="267" spans="16:28" x14ac:dyDescent="0.35">
      <c r="P267" s="237"/>
      <c r="Q267" s="237"/>
      <c r="R267" s="237"/>
      <c r="S267" s="237"/>
      <c r="T267" s="237"/>
      <c r="U267" s="237"/>
      <c r="V267" s="237"/>
      <c r="W267" s="237"/>
      <c r="X267" s="237"/>
      <c r="Y267" s="237"/>
    </row>
    <row r="268" spans="16:28" x14ac:dyDescent="0.35">
      <c r="P268" s="237"/>
      <c r="Q268" s="237"/>
      <c r="R268" s="237"/>
      <c r="S268" s="237"/>
      <c r="T268" s="237"/>
      <c r="U268" s="237"/>
      <c r="V268" s="237"/>
      <c r="W268" s="237"/>
      <c r="X268" s="237"/>
      <c r="Y268" s="237"/>
    </row>
    <row r="269" spans="16:28" x14ac:dyDescent="0.35"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</row>
    <row r="270" spans="16:28" x14ac:dyDescent="0.35">
      <c r="P270" s="237"/>
      <c r="Q270" s="237"/>
      <c r="R270" s="237"/>
      <c r="S270" s="237"/>
      <c r="T270" s="237"/>
      <c r="U270" s="237"/>
      <c r="V270" s="237"/>
      <c r="W270" s="237"/>
      <c r="X270" s="237"/>
      <c r="Y270" s="237"/>
    </row>
    <row r="271" spans="16:28" x14ac:dyDescent="0.35">
      <c r="P271" s="237"/>
      <c r="Q271" s="237"/>
      <c r="R271" s="237"/>
      <c r="S271" s="237"/>
      <c r="T271" s="237"/>
      <c r="U271" s="237"/>
      <c r="V271" s="237"/>
      <c r="W271" s="237"/>
      <c r="X271" s="237"/>
      <c r="Y271" s="237"/>
    </row>
    <row r="272" spans="16:28" x14ac:dyDescent="0.35">
      <c r="P272" s="237"/>
      <c r="Q272" s="237"/>
      <c r="R272" s="237"/>
      <c r="S272" s="237"/>
      <c r="T272" s="237"/>
      <c r="U272" s="237"/>
      <c r="V272" s="237"/>
      <c r="W272" s="237"/>
      <c r="X272" s="237"/>
      <c r="Y272" s="237"/>
    </row>
    <row r="273" spans="16:25" x14ac:dyDescent="0.35">
      <c r="P273" s="237"/>
      <c r="Q273" s="237"/>
      <c r="R273" s="237"/>
      <c r="S273" s="237"/>
      <c r="T273" s="237"/>
      <c r="U273" s="237"/>
      <c r="V273" s="237"/>
      <c r="W273" s="237"/>
      <c r="X273" s="237"/>
      <c r="Y273" s="237"/>
    </row>
    <row r="274" spans="16:25" x14ac:dyDescent="0.35">
      <c r="P274" s="237"/>
      <c r="Q274" s="237"/>
      <c r="R274" s="237"/>
      <c r="S274" s="237"/>
      <c r="T274" s="237"/>
      <c r="U274" s="237"/>
      <c r="V274" s="237"/>
      <c r="W274" s="237"/>
      <c r="X274" s="237"/>
      <c r="Y274" s="237"/>
    </row>
    <row r="275" spans="16:25" x14ac:dyDescent="0.35"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</row>
    <row r="276" spans="16:25" x14ac:dyDescent="0.35">
      <c r="P276" s="237"/>
      <c r="Q276" s="237"/>
      <c r="R276" s="237"/>
      <c r="S276" s="237"/>
      <c r="T276" s="237"/>
      <c r="U276" s="237"/>
      <c r="V276" s="237"/>
      <c r="W276" s="237"/>
      <c r="X276" s="237"/>
      <c r="Y276" s="237"/>
    </row>
    <row r="277" spans="16:25" x14ac:dyDescent="0.35">
      <c r="P277" s="237"/>
      <c r="Q277" s="237"/>
      <c r="R277" s="237"/>
      <c r="S277" s="237"/>
      <c r="T277" s="237"/>
      <c r="U277" s="237"/>
      <c r="V277" s="237"/>
      <c r="W277" s="237"/>
      <c r="X277" s="237"/>
      <c r="Y277" s="237"/>
    </row>
    <row r="278" spans="16:25" x14ac:dyDescent="0.35">
      <c r="P278" s="237"/>
      <c r="Q278" s="237"/>
      <c r="R278" s="237"/>
      <c r="S278" s="237"/>
      <c r="T278" s="237"/>
      <c r="U278" s="237"/>
      <c r="V278" s="237"/>
      <c r="W278" s="237"/>
      <c r="X278" s="237"/>
      <c r="Y278" s="237"/>
    </row>
    <row r="279" spans="16:25" x14ac:dyDescent="0.35">
      <c r="P279" s="237"/>
      <c r="Q279" s="237"/>
      <c r="R279" s="237"/>
      <c r="S279" s="237"/>
      <c r="T279" s="237"/>
      <c r="U279" s="237"/>
      <c r="V279" s="237"/>
      <c r="W279" s="237"/>
      <c r="X279" s="237"/>
      <c r="Y279" s="237"/>
    </row>
    <row r="280" spans="16:25" x14ac:dyDescent="0.35">
      <c r="P280" s="237"/>
      <c r="Q280" s="237"/>
      <c r="R280" s="237"/>
      <c r="S280" s="237"/>
      <c r="T280" s="237"/>
      <c r="U280" s="237"/>
      <c r="V280" s="237"/>
      <c r="W280" s="237"/>
      <c r="X280" s="237"/>
      <c r="Y280" s="237"/>
    </row>
    <row r="281" spans="16:25" x14ac:dyDescent="0.35">
      <c r="P281" s="237"/>
      <c r="Q281" s="237"/>
      <c r="R281" s="237"/>
      <c r="S281" s="237"/>
      <c r="T281" s="237"/>
      <c r="U281" s="237"/>
      <c r="V281" s="237"/>
      <c r="W281" s="237"/>
      <c r="X281" s="237"/>
      <c r="Y281" s="237"/>
    </row>
    <row r="282" spans="16:25" x14ac:dyDescent="0.35">
      <c r="P282" s="237"/>
      <c r="Q282" s="237"/>
      <c r="R282" s="237"/>
      <c r="S282" s="237"/>
      <c r="T282" s="237"/>
      <c r="U282" s="237"/>
      <c r="V282" s="237"/>
      <c r="W282" s="237"/>
      <c r="X282" s="237"/>
      <c r="Y282" s="237"/>
    </row>
    <row r="283" spans="16:25" x14ac:dyDescent="0.35">
      <c r="P283" s="237"/>
      <c r="Q283" s="237"/>
      <c r="R283" s="237"/>
      <c r="S283" s="237"/>
      <c r="T283" s="237"/>
      <c r="U283" s="237"/>
      <c r="V283" s="237"/>
      <c r="W283" s="237"/>
      <c r="X283" s="237"/>
      <c r="Y283" s="237"/>
    </row>
    <row r="284" spans="16:25" x14ac:dyDescent="0.35">
      <c r="P284" s="237"/>
      <c r="Q284" s="237"/>
      <c r="R284" s="237"/>
      <c r="S284" s="237"/>
      <c r="T284" s="237"/>
      <c r="U284" s="237"/>
      <c r="V284" s="237"/>
      <c r="W284" s="237"/>
      <c r="X284" s="237"/>
      <c r="Y284" s="237"/>
    </row>
    <row r="285" spans="16:25" x14ac:dyDescent="0.35">
      <c r="P285" s="237"/>
      <c r="Q285" s="237"/>
      <c r="R285" s="237"/>
      <c r="S285" s="237"/>
      <c r="T285" s="237"/>
      <c r="U285" s="237"/>
      <c r="V285" s="237"/>
      <c r="W285" s="237"/>
      <c r="X285" s="237"/>
      <c r="Y285" s="237"/>
    </row>
    <row r="286" spans="16:25" x14ac:dyDescent="0.35">
      <c r="P286" s="237"/>
      <c r="Q286" s="237"/>
      <c r="R286" s="237"/>
      <c r="S286" s="237"/>
      <c r="T286" s="237"/>
      <c r="U286" s="237"/>
      <c r="V286" s="237"/>
      <c r="W286" s="237"/>
      <c r="X286" s="237"/>
      <c r="Y286" s="237"/>
    </row>
    <row r="287" spans="16:25" x14ac:dyDescent="0.35">
      <c r="P287" s="237"/>
      <c r="Q287" s="237"/>
      <c r="R287" s="237"/>
      <c r="S287" s="237"/>
      <c r="T287" s="237"/>
      <c r="U287" s="237"/>
      <c r="V287" s="237"/>
      <c r="W287" s="237"/>
      <c r="X287" s="237"/>
      <c r="Y287" s="237"/>
    </row>
    <row r="288" spans="16:25" x14ac:dyDescent="0.35">
      <c r="P288" s="237"/>
      <c r="Q288" s="237"/>
      <c r="R288" s="237"/>
      <c r="S288" s="237"/>
      <c r="T288" s="237"/>
      <c r="U288" s="237"/>
      <c r="V288" s="237"/>
      <c r="W288" s="237"/>
      <c r="X288" s="237"/>
      <c r="Y288" s="237"/>
    </row>
    <row r="289" spans="16:25" x14ac:dyDescent="0.35">
      <c r="P289" s="237"/>
      <c r="Q289" s="237"/>
      <c r="R289" s="237"/>
      <c r="S289" s="237"/>
      <c r="T289" s="237"/>
      <c r="U289" s="237"/>
      <c r="V289" s="237"/>
      <c r="W289" s="237"/>
      <c r="X289" s="237"/>
      <c r="Y289" s="237"/>
    </row>
    <row r="290" spans="16:25" x14ac:dyDescent="0.35">
      <c r="P290" s="237"/>
      <c r="Q290" s="237"/>
      <c r="R290" s="237"/>
      <c r="S290" s="237"/>
      <c r="T290" s="237"/>
      <c r="U290" s="237"/>
      <c r="V290" s="237"/>
      <c r="W290" s="237"/>
      <c r="X290" s="237"/>
      <c r="Y290" s="237"/>
    </row>
    <row r="291" spans="16:25" x14ac:dyDescent="0.35">
      <c r="P291" s="237"/>
      <c r="Q291" s="237"/>
      <c r="R291" s="237"/>
      <c r="S291" s="237"/>
      <c r="T291" s="237"/>
      <c r="U291" s="237"/>
      <c r="V291" s="237"/>
      <c r="W291" s="237"/>
      <c r="X291" s="237"/>
      <c r="Y291" s="237"/>
    </row>
    <row r="292" spans="16:25" x14ac:dyDescent="0.35">
      <c r="P292" s="237"/>
      <c r="Q292" s="237"/>
      <c r="R292" s="237"/>
      <c r="S292" s="237"/>
      <c r="T292" s="237"/>
      <c r="U292" s="237"/>
      <c r="V292" s="237"/>
      <c r="W292" s="237"/>
      <c r="X292" s="237"/>
      <c r="Y292" s="237"/>
    </row>
    <row r="293" spans="16:25" x14ac:dyDescent="0.35">
      <c r="P293" s="237"/>
      <c r="Q293" s="237"/>
      <c r="R293" s="237"/>
      <c r="S293" s="237"/>
      <c r="T293" s="237"/>
      <c r="U293" s="237"/>
      <c r="V293" s="237"/>
      <c r="W293" s="237"/>
      <c r="X293" s="237"/>
      <c r="Y293" s="237"/>
    </row>
    <row r="294" spans="16:25" x14ac:dyDescent="0.35">
      <c r="P294" s="237"/>
      <c r="Q294" s="237"/>
      <c r="R294" s="237"/>
      <c r="S294" s="237"/>
      <c r="T294" s="237"/>
      <c r="U294" s="237"/>
      <c r="V294" s="237"/>
      <c r="W294" s="237"/>
      <c r="X294" s="237"/>
      <c r="Y294" s="237"/>
    </row>
    <row r="295" spans="16:25" x14ac:dyDescent="0.35">
      <c r="P295" s="237"/>
      <c r="Q295" s="237"/>
      <c r="R295" s="237"/>
      <c r="S295" s="237"/>
      <c r="T295" s="237"/>
      <c r="U295" s="237"/>
      <c r="V295" s="237"/>
      <c r="W295" s="237"/>
      <c r="X295" s="237"/>
      <c r="Y295" s="237"/>
    </row>
    <row r="296" spans="16:25" x14ac:dyDescent="0.35">
      <c r="P296" s="237"/>
      <c r="Q296" s="237"/>
      <c r="R296" s="237"/>
      <c r="S296" s="237"/>
      <c r="T296" s="237"/>
      <c r="U296" s="237"/>
      <c r="V296" s="237"/>
      <c r="W296" s="237"/>
      <c r="X296" s="237"/>
      <c r="Y296" s="237"/>
    </row>
    <row r="297" spans="16:25" x14ac:dyDescent="0.35">
      <c r="P297" s="237"/>
      <c r="Q297" s="237"/>
      <c r="R297" s="237"/>
      <c r="S297" s="237"/>
      <c r="T297" s="237"/>
      <c r="U297" s="237"/>
      <c r="V297" s="237"/>
      <c r="W297" s="237"/>
      <c r="X297" s="237"/>
      <c r="Y297" s="237"/>
    </row>
    <row r="298" spans="16:25" x14ac:dyDescent="0.35">
      <c r="P298" s="237"/>
      <c r="Q298" s="237"/>
      <c r="R298" s="237"/>
      <c r="S298" s="237"/>
      <c r="T298" s="237"/>
      <c r="U298" s="237"/>
      <c r="V298" s="237"/>
      <c r="W298" s="237"/>
      <c r="X298" s="237"/>
      <c r="Y298" s="237"/>
    </row>
    <row r="299" spans="16:25" x14ac:dyDescent="0.35">
      <c r="P299" s="237"/>
      <c r="Q299" s="237"/>
      <c r="R299" s="237"/>
      <c r="S299" s="237"/>
      <c r="T299" s="237"/>
      <c r="U299" s="237"/>
      <c r="V299" s="237"/>
      <c r="W299" s="237"/>
      <c r="X299" s="237"/>
      <c r="Y299" s="237"/>
    </row>
    <row r="300" spans="16:25" x14ac:dyDescent="0.35">
      <c r="P300" s="237"/>
      <c r="Q300" s="237"/>
      <c r="R300" s="237"/>
      <c r="S300" s="237"/>
      <c r="T300" s="237"/>
      <c r="U300" s="237"/>
      <c r="V300" s="237"/>
      <c r="W300" s="237"/>
      <c r="X300" s="237"/>
      <c r="Y300" s="237"/>
    </row>
    <row r="301" spans="16:25" x14ac:dyDescent="0.35"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</row>
    <row r="302" spans="16:25" x14ac:dyDescent="0.35">
      <c r="P302" s="237"/>
      <c r="Q302" s="237"/>
      <c r="R302" s="237"/>
      <c r="S302" s="237"/>
      <c r="T302" s="237"/>
      <c r="U302" s="237"/>
      <c r="V302" s="237"/>
      <c r="W302" s="237"/>
      <c r="X302" s="237"/>
      <c r="Y302" s="237"/>
    </row>
    <row r="303" spans="16:25" x14ac:dyDescent="0.35">
      <c r="P303" s="237"/>
      <c r="Q303" s="237"/>
      <c r="R303" s="237"/>
      <c r="S303" s="237"/>
      <c r="T303" s="237"/>
      <c r="U303" s="237"/>
      <c r="V303" s="237"/>
      <c r="W303" s="237"/>
      <c r="X303" s="237"/>
      <c r="Y303" s="237"/>
    </row>
    <row r="304" spans="16:25" x14ac:dyDescent="0.35">
      <c r="P304" s="237"/>
      <c r="Q304" s="237"/>
      <c r="R304" s="237"/>
      <c r="S304" s="237"/>
      <c r="T304" s="237"/>
      <c r="U304" s="237"/>
      <c r="V304" s="237"/>
      <c r="W304" s="237"/>
      <c r="X304" s="237"/>
      <c r="Y304" s="237"/>
    </row>
    <row r="305" spans="16:25" x14ac:dyDescent="0.35">
      <c r="P305" s="237"/>
      <c r="Q305" s="237"/>
      <c r="R305" s="237"/>
      <c r="S305" s="237"/>
      <c r="T305" s="237"/>
      <c r="U305" s="237"/>
      <c r="V305" s="237"/>
      <c r="W305" s="237"/>
      <c r="X305" s="237"/>
      <c r="Y305" s="237"/>
    </row>
    <row r="306" spans="16:25" x14ac:dyDescent="0.35"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</row>
    <row r="307" spans="16:25" x14ac:dyDescent="0.35"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</row>
    <row r="308" spans="16:25" x14ac:dyDescent="0.35"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</row>
    <row r="309" spans="16:25" x14ac:dyDescent="0.35">
      <c r="P309" s="237"/>
      <c r="Q309" s="237"/>
      <c r="R309" s="237"/>
      <c r="S309" s="237"/>
      <c r="T309" s="237"/>
      <c r="U309" s="237"/>
      <c r="V309" s="237"/>
      <c r="W309" s="237"/>
      <c r="X309" s="237"/>
      <c r="Y309" s="237"/>
    </row>
    <row r="310" spans="16:25" x14ac:dyDescent="0.35">
      <c r="P310" s="237"/>
      <c r="Q310" s="237"/>
      <c r="R310" s="237"/>
      <c r="S310" s="237"/>
      <c r="T310" s="237"/>
      <c r="U310" s="237"/>
      <c r="V310" s="237"/>
      <c r="W310" s="237"/>
      <c r="X310" s="237"/>
      <c r="Y310" s="237"/>
    </row>
    <row r="311" spans="16:25" x14ac:dyDescent="0.35">
      <c r="P311" s="237"/>
      <c r="Q311" s="237"/>
      <c r="R311" s="237"/>
      <c r="S311" s="237"/>
      <c r="T311" s="237"/>
      <c r="U311" s="237"/>
      <c r="V311" s="237"/>
      <c r="W311" s="237"/>
      <c r="X311" s="237"/>
      <c r="Y311" s="237"/>
    </row>
    <row r="312" spans="16:25" x14ac:dyDescent="0.35">
      <c r="P312" s="237"/>
      <c r="Q312" s="237"/>
      <c r="R312" s="237"/>
      <c r="S312" s="237"/>
      <c r="T312" s="237"/>
      <c r="U312" s="237"/>
      <c r="V312" s="237"/>
      <c r="W312" s="237"/>
      <c r="X312" s="237"/>
      <c r="Y312" s="237"/>
    </row>
    <row r="313" spans="16:25" x14ac:dyDescent="0.35">
      <c r="P313" s="237"/>
      <c r="Q313" s="237"/>
      <c r="R313" s="237"/>
      <c r="S313" s="237"/>
      <c r="T313" s="237"/>
      <c r="U313" s="237"/>
      <c r="V313" s="237"/>
      <c r="W313" s="237"/>
      <c r="X313" s="237"/>
      <c r="Y313" s="237"/>
    </row>
    <row r="314" spans="16:25" x14ac:dyDescent="0.35">
      <c r="P314" s="237"/>
      <c r="Q314" s="237"/>
      <c r="R314" s="237"/>
      <c r="S314" s="237"/>
      <c r="T314" s="237"/>
      <c r="U314" s="237"/>
      <c r="V314" s="237"/>
      <c r="W314" s="237"/>
      <c r="X314" s="237"/>
      <c r="Y314" s="237"/>
    </row>
    <row r="315" spans="16:25" x14ac:dyDescent="0.35">
      <c r="P315" s="237"/>
      <c r="Q315" s="237"/>
      <c r="R315" s="237"/>
      <c r="S315" s="237"/>
      <c r="T315" s="237"/>
      <c r="U315" s="237"/>
      <c r="V315" s="237"/>
      <c r="W315" s="237"/>
      <c r="X315" s="237"/>
      <c r="Y315" s="237"/>
    </row>
    <row r="316" spans="16:25" x14ac:dyDescent="0.35">
      <c r="P316" s="237"/>
      <c r="Q316" s="237"/>
      <c r="R316" s="237"/>
      <c r="S316" s="237"/>
      <c r="T316" s="237"/>
      <c r="U316" s="237"/>
      <c r="V316" s="237"/>
      <c r="W316" s="237"/>
      <c r="X316" s="237"/>
      <c r="Y316" s="237"/>
    </row>
    <row r="317" spans="16:25" x14ac:dyDescent="0.35">
      <c r="P317" s="237"/>
      <c r="Q317" s="237"/>
      <c r="R317" s="237"/>
      <c r="S317" s="237"/>
      <c r="T317" s="237"/>
      <c r="U317" s="237"/>
      <c r="V317" s="237"/>
      <c r="W317" s="237"/>
      <c r="X317" s="237"/>
      <c r="Y317" s="237"/>
    </row>
    <row r="318" spans="16:25" x14ac:dyDescent="0.35">
      <c r="P318" s="237"/>
      <c r="Q318" s="237"/>
      <c r="R318" s="237"/>
      <c r="S318" s="237"/>
      <c r="T318" s="237"/>
      <c r="U318" s="237"/>
      <c r="V318" s="237"/>
      <c r="W318" s="237"/>
      <c r="X318" s="237"/>
      <c r="Y318" s="237"/>
    </row>
    <row r="319" spans="16:25" x14ac:dyDescent="0.35">
      <c r="P319" s="237"/>
      <c r="Q319" s="237"/>
      <c r="R319" s="237"/>
      <c r="S319" s="237"/>
      <c r="T319" s="237"/>
      <c r="U319" s="237"/>
      <c r="V319" s="237"/>
      <c r="W319" s="237"/>
      <c r="X319" s="237"/>
      <c r="Y319" s="237"/>
    </row>
    <row r="320" spans="16:25" x14ac:dyDescent="0.35">
      <c r="P320" s="237"/>
      <c r="Q320" s="237"/>
      <c r="R320" s="237"/>
      <c r="S320" s="237"/>
      <c r="T320" s="237"/>
      <c r="U320" s="237"/>
      <c r="V320" s="237"/>
      <c r="W320" s="237"/>
      <c r="X320" s="237"/>
      <c r="Y320" s="237"/>
    </row>
    <row r="321" spans="16:25" x14ac:dyDescent="0.35">
      <c r="P321" s="237"/>
      <c r="Q321" s="237"/>
      <c r="R321" s="237"/>
      <c r="S321" s="237"/>
      <c r="T321" s="237"/>
      <c r="U321" s="237"/>
      <c r="V321" s="237"/>
      <c r="W321" s="237"/>
      <c r="X321" s="237"/>
      <c r="Y321" s="237"/>
    </row>
    <row r="322" spans="16:25" x14ac:dyDescent="0.35">
      <c r="P322" s="237"/>
      <c r="Q322" s="237"/>
      <c r="R322" s="237"/>
      <c r="S322" s="237"/>
      <c r="T322" s="237"/>
      <c r="U322" s="237"/>
      <c r="V322" s="237"/>
      <c r="W322" s="237"/>
      <c r="X322" s="237"/>
      <c r="Y322" s="237"/>
    </row>
    <row r="323" spans="16:25" x14ac:dyDescent="0.35">
      <c r="P323" s="237"/>
      <c r="Q323" s="237"/>
      <c r="R323" s="237"/>
      <c r="S323" s="237"/>
      <c r="T323" s="237"/>
      <c r="U323" s="237"/>
      <c r="V323" s="237"/>
      <c r="W323" s="237"/>
      <c r="X323" s="237"/>
      <c r="Y323" s="237"/>
    </row>
    <row r="324" spans="16:25" x14ac:dyDescent="0.35">
      <c r="P324" s="237"/>
      <c r="Q324" s="237"/>
      <c r="R324" s="237"/>
      <c r="S324" s="237"/>
      <c r="T324" s="237"/>
      <c r="U324" s="237"/>
      <c r="V324" s="237"/>
      <c r="W324" s="237"/>
      <c r="X324" s="237"/>
      <c r="Y324" s="237"/>
    </row>
    <row r="325" spans="16:25" x14ac:dyDescent="0.35">
      <c r="P325" s="237"/>
      <c r="Q325" s="237"/>
      <c r="R325" s="237"/>
      <c r="S325" s="237"/>
      <c r="T325" s="237"/>
      <c r="U325" s="237"/>
      <c r="V325" s="237"/>
      <c r="W325" s="237"/>
      <c r="X325" s="237"/>
      <c r="Y325" s="237"/>
    </row>
    <row r="326" spans="16:25" x14ac:dyDescent="0.35">
      <c r="P326" s="237"/>
      <c r="Q326" s="237"/>
      <c r="R326" s="237"/>
      <c r="S326" s="237"/>
      <c r="T326" s="237"/>
      <c r="U326" s="237"/>
      <c r="V326" s="237"/>
      <c r="W326" s="237"/>
      <c r="X326" s="237"/>
      <c r="Y326" s="237"/>
    </row>
    <row r="327" spans="16:25" x14ac:dyDescent="0.35">
      <c r="P327" s="237"/>
      <c r="Q327" s="237"/>
      <c r="R327" s="237"/>
      <c r="S327" s="237"/>
      <c r="T327" s="237"/>
      <c r="U327" s="237"/>
      <c r="V327" s="237"/>
      <c r="W327" s="237"/>
      <c r="X327" s="237"/>
      <c r="Y327" s="237"/>
    </row>
    <row r="328" spans="16:25" x14ac:dyDescent="0.35">
      <c r="P328" s="237"/>
      <c r="Q328" s="237"/>
      <c r="R328" s="237"/>
      <c r="S328" s="237"/>
      <c r="T328" s="237"/>
      <c r="U328" s="237"/>
      <c r="V328" s="237"/>
      <c r="W328" s="237"/>
      <c r="X328" s="237"/>
      <c r="Y328" s="237"/>
    </row>
    <row r="329" spans="16:25" x14ac:dyDescent="0.35">
      <c r="P329" s="237"/>
      <c r="Q329" s="237"/>
      <c r="R329" s="237"/>
      <c r="S329" s="237"/>
      <c r="T329" s="237"/>
      <c r="U329" s="237"/>
      <c r="V329" s="237"/>
      <c r="W329" s="237"/>
      <c r="X329" s="237"/>
      <c r="Y329" s="237"/>
    </row>
    <row r="330" spans="16:25" x14ac:dyDescent="0.35">
      <c r="P330" s="237"/>
      <c r="Q330" s="237"/>
      <c r="R330" s="237"/>
      <c r="S330" s="237"/>
      <c r="T330" s="237"/>
      <c r="U330" s="237"/>
      <c r="V330" s="237"/>
      <c r="W330" s="237"/>
      <c r="X330" s="237"/>
      <c r="Y330" s="237"/>
    </row>
    <row r="331" spans="16:25" x14ac:dyDescent="0.35">
      <c r="P331" s="237"/>
      <c r="Q331" s="237"/>
      <c r="R331" s="237"/>
      <c r="S331" s="237"/>
      <c r="T331" s="237"/>
      <c r="U331" s="237"/>
      <c r="V331" s="237"/>
      <c r="W331" s="237"/>
      <c r="X331" s="237"/>
      <c r="Y331" s="237"/>
    </row>
    <row r="332" spans="16:25" x14ac:dyDescent="0.35"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</row>
    <row r="333" spans="16:25" x14ac:dyDescent="0.35">
      <c r="P333" s="237"/>
      <c r="Q333" s="237"/>
      <c r="R333" s="237"/>
      <c r="S333" s="237"/>
      <c r="T333" s="237"/>
      <c r="U333" s="237"/>
      <c r="V333" s="237"/>
      <c r="W333" s="237"/>
      <c r="X333" s="237"/>
      <c r="Y333" s="237"/>
    </row>
    <row r="334" spans="16:25" x14ac:dyDescent="0.35">
      <c r="P334" s="237"/>
      <c r="Q334" s="237"/>
      <c r="R334" s="237"/>
      <c r="S334" s="237"/>
      <c r="T334" s="237"/>
      <c r="U334" s="237"/>
      <c r="V334" s="237"/>
      <c r="W334" s="237"/>
      <c r="X334" s="237"/>
      <c r="Y334" s="237"/>
    </row>
    <row r="335" spans="16:25" x14ac:dyDescent="0.35">
      <c r="P335" s="237"/>
      <c r="Q335" s="237"/>
      <c r="R335" s="237"/>
      <c r="S335" s="237"/>
      <c r="T335" s="237"/>
      <c r="U335" s="237"/>
      <c r="V335" s="237"/>
      <c r="W335" s="237"/>
      <c r="X335" s="237"/>
      <c r="Y335" s="237"/>
    </row>
    <row r="336" spans="16:25" x14ac:dyDescent="0.35"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</row>
    <row r="337" spans="16:25" x14ac:dyDescent="0.35"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</row>
    <row r="338" spans="16:25" x14ac:dyDescent="0.35"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</row>
    <row r="339" spans="16:25" x14ac:dyDescent="0.35"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</row>
    <row r="340" spans="16:25" x14ac:dyDescent="0.35"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</row>
    <row r="341" spans="16:25" x14ac:dyDescent="0.35"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</row>
    <row r="342" spans="16:25" x14ac:dyDescent="0.35">
      <c r="P342" s="237"/>
      <c r="Q342" s="237"/>
      <c r="R342" s="237"/>
      <c r="S342" s="237"/>
      <c r="T342" s="237"/>
      <c r="U342" s="237"/>
      <c r="V342" s="237"/>
      <c r="W342" s="237"/>
      <c r="X342" s="237"/>
      <c r="Y342" s="237"/>
    </row>
    <row r="343" spans="16:25" x14ac:dyDescent="0.35">
      <c r="P343" s="237"/>
      <c r="Q343" s="237"/>
      <c r="R343" s="237"/>
      <c r="S343" s="237"/>
      <c r="T343" s="237"/>
      <c r="U343" s="237"/>
      <c r="V343" s="237"/>
      <c r="W343" s="237"/>
      <c r="X343" s="237"/>
      <c r="Y343" s="237"/>
    </row>
    <row r="344" spans="16:25" x14ac:dyDescent="0.35">
      <c r="P344" s="237"/>
      <c r="Q344" s="237"/>
      <c r="R344" s="237"/>
      <c r="S344" s="237"/>
      <c r="T344" s="237"/>
      <c r="U344" s="237"/>
      <c r="V344" s="237"/>
      <c r="W344" s="237"/>
      <c r="X344" s="237"/>
      <c r="Y344" s="237"/>
    </row>
    <row r="345" spans="16:25" x14ac:dyDescent="0.35"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</row>
    <row r="346" spans="16:25" x14ac:dyDescent="0.35"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</row>
    <row r="347" spans="16:25" x14ac:dyDescent="0.35"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</row>
    <row r="348" spans="16:25" x14ac:dyDescent="0.35"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</row>
    <row r="349" spans="16:25" x14ac:dyDescent="0.35"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</row>
    <row r="350" spans="16:25" x14ac:dyDescent="0.35"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</row>
    <row r="351" spans="16:25" x14ac:dyDescent="0.35">
      <c r="P351" s="237"/>
      <c r="Q351" s="237"/>
      <c r="R351" s="237"/>
      <c r="S351" s="237"/>
      <c r="T351" s="237"/>
      <c r="U351" s="237"/>
      <c r="V351" s="237"/>
      <c r="W351" s="237"/>
      <c r="X351" s="237"/>
      <c r="Y351" s="237"/>
    </row>
    <row r="352" spans="16:25" x14ac:dyDescent="0.35">
      <c r="P352" s="237"/>
      <c r="Q352" s="237"/>
      <c r="R352" s="237"/>
      <c r="S352" s="237"/>
      <c r="T352" s="237"/>
      <c r="U352" s="237"/>
      <c r="V352" s="237"/>
      <c r="W352" s="237"/>
      <c r="X352" s="237"/>
      <c r="Y352" s="237"/>
    </row>
    <row r="353" spans="16:25" x14ac:dyDescent="0.35">
      <c r="P353" s="237"/>
      <c r="Q353" s="237"/>
      <c r="R353" s="237"/>
      <c r="S353" s="237"/>
      <c r="T353" s="237"/>
      <c r="U353" s="237"/>
      <c r="V353" s="237"/>
      <c r="W353" s="237"/>
      <c r="X353" s="237"/>
      <c r="Y353" s="237"/>
    </row>
    <row r="354" spans="16:25" x14ac:dyDescent="0.35">
      <c r="P354" s="237"/>
      <c r="Q354" s="237"/>
      <c r="R354" s="237"/>
      <c r="S354" s="237"/>
      <c r="T354" s="237"/>
      <c r="U354" s="237"/>
      <c r="V354" s="237"/>
      <c r="W354" s="237"/>
      <c r="X354" s="237"/>
      <c r="Y354" s="237"/>
    </row>
    <row r="355" spans="16:25" x14ac:dyDescent="0.35">
      <c r="P355" s="237"/>
      <c r="Q355" s="237"/>
      <c r="R355" s="237"/>
      <c r="S355" s="237"/>
      <c r="T355" s="237"/>
      <c r="U355" s="237"/>
      <c r="V355" s="237"/>
      <c r="W355" s="237"/>
      <c r="X355" s="237"/>
      <c r="Y355" s="237"/>
    </row>
    <row r="356" spans="16:25" x14ac:dyDescent="0.35">
      <c r="P356" s="237"/>
      <c r="Q356" s="237"/>
      <c r="R356" s="237"/>
      <c r="S356" s="237"/>
      <c r="T356" s="237"/>
      <c r="U356" s="237"/>
      <c r="V356" s="237"/>
      <c r="W356" s="237"/>
      <c r="X356" s="237"/>
      <c r="Y356" s="237"/>
    </row>
    <row r="357" spans="16:25" x14ac:dyDescent="0.35">
      <c r="P357" s="237"/>
      <c r="Q357" s="237"/>
      <c r="R357" s="237"/>
      <c r="S357" s="237"/>
      <c r="T357" s="237"/>
      <c r="U357" s="237"/>
      <c r="V357" s="237"/>
      <c r="W357" s="237"/>
      <c r="X357" s="237"/>
      <c r="Y357" s="237"/>
    </row>
    <row r="358" spans="16:25" x14ac:dyDescent="0.35">
      <c r="P358" s="237"/>
      <c r="Q358" s="237"/>
      <c r="R358" s="237"/>
      <c r="S358" s="237"/>
      <c r="T358" s="237"/>
      <c r="U358" s="237"/>
      <c r="V358" s="237"/>
      <c r="W358" s="237"/>
      <c r="X358" s="237"/>
      <c r="Y358" s="237"/>
    </row>
    <row r="359" spans="16:25" x14ac:dyDescent="0.35">
      <c r="P359" s="237"/>
      <c r="Q359" s="237"/>
      <c r="R359" s="237"/>
      <c r="S359" s="237"/>
      <c r="T359" s="237"/>
      <c r="U359" s="237"/>
      <c r="V359" s="237"/>
      <c r="W359" s="237"/>
      <c r="X359" s="237"/>
      <c r="Y359" s="237"/>
    </row>
    <row r="360" spans="16:25" x14ac:dyDescent="0.35">
      <c r="P360" s="237"/>
      <c r="Q360" s="237"/>
      <c r="R360" s="237"/>
      <c r="S360" s="237"/>
      <c r="T360" s="237"/>
      <c r="U360" s="237"/>
      <c r="V360" s="237"/>
      <c r="W360" s="237"/>
      <c r="X360" s="237"/>
      <c r="Y360" s="237"/>
    </row>
    <row r="361" spans="16:25" x14ac:dyDescent="0.35">
      <c r="P361" s="237"/>
      <c r="Q361" s="237"/>
      <c r="R361" s="237"/>
      <c r="S361" s="237"/>
      <c r="T361" s="237"/>
      <c r="U361" s="237"/>
      <c r="V361" s="237"/>
      <c r="W361" s="237"/>
      <c r="X361" s="237"/>
      <c r="Y361" s="237"/>
    </row>
    <row r="362" spans="16:25" x14ac:dyDescent="0.35">
      <c r="P362" s="237"/>
      <c r="Q362" s="237"/>
      <c r="R362" s="237"/>
      <c r="S362" s="237"/>
      <c r="T362" s="237"/>
      <c r="U362" s="237"/>
      <c r="V362" s="237"/>
      <c r="W362" s="237"/>
      <c r="X362" s="237"/>
      <c r="Y362" s="237"/>
    </row>
    <row r="363" spans="16:25" x14ac:dyDescent="0.35">
      <c r="P363" s="237"/>
      <c r="Q363" s="237"/>
      <c r="R363" s="237"/>
      <c r="S363" s="237"/>
      <c r="T363" s="237"/>
      <c r="U363" s="237"/>
      <c r="V363" s="237"/>
      <c r="W363" s="237"/>
      <c r="X363" s="237"/>
      <c r="Y363" s="237"/>
    </row>
    <row r="364" spans="16:25" x14ac:dyDescent="0.35">
      <c r="P364" s="237"/>
      <c r="Q364" s="237"/>
      <c r="R364" s="237"/>
      <c r="S364" s="237"/>
      <c r="T364" s="237"/>
      <c r="U364" s="237"/>
      <c r="V364" s="237"/>
      <c r="W364" s="237"/>
      <c r="X364" s="237"/>
      <c r="Y364" s="237"/>
    </row>
    <row r="365" spans="16:25" x14ac:dyDescent="0.35">
      <c r="P365" s="237"/>
      <c r="Q365" s="237"/>
      <c r="R365" s="237"/>
      <c r="S365" s="237"/>
      <c r="T365" s="237"/>
      <c r="U365" s="237"/>
      <c r="V365" s="237"/>
      <c r="W365" s="237"/>
      <c r="X365" s="237"/>
      <c r="Y365" s="237"/>
    </row>
    <row r="366" spans="16:25" x14ac:dyDescent="0.35">
      <c r="P366" s="237"/>
      <c r="Q366" s="237"/>
      <c r="R366" s="237"/>
      <c r="S366" s="237"/>
      <c r="T366" s="237"/>
      <c r="U366" s="237"/>
      <c r="V366" s="237"/>
      <c r="W366" s="237"/>
      <c r="X366" s="237"/>
      <c r="Y366" s="237"/>
    </row>
    <row r="367" spans="16:25" x14ac:dyDescent="0.35">
      <c r="P367" s="237"/>
      <c r="Q367" s="237"/>
      <c r="R367" s="237"/>
      <c r="S367" s="237"/>
      <c r="T367" s="237"/>
      <c r="U367" s="237"/>
      <c r="V367" s="237"/>
      <c r="W367" s="237"/>
      <c r="X367" s="237"/>
      <c r="Y367" s="237"/>
    </row>
    <row r="368" spans="16:25" x14ac:dyDescent="0.35">
      <c r="P368" s="237"/>
      <c r="Q368" s="237"/>
      <c r="R368" s="237"/>
      <c r="S368" s="237"/>
      <c r="T368" s="237"/>
      <c r="U368" s="237"/>
      <c r="V368" s="237"/>
      <c r="W368" s="237"/>
      <c r="X368" s="237"/>
      <c r="Y368" s="237"/>
    </row>
    <row r="369" spans="16:25" x14ac:dyDescent="0.35">
      <c r="P369" s="237"/>
      <c r="Q369" s="237"/>
      <c r="R369" s="237"/>
      <c r="S369" s="237"/>
      <c r="T369" s="237"/>
      <c r="U369" s="237"/>
      <c r="V369" s="237"/>
      <c r="W369" s="237"/>
      <c r="X369" s="237"/>
      <c r="Y369" s="237"/>
    </row>
    <row r="370" spans="16:25" x14ac:dyDescent="0.35">
      <c r="P370" s="237"/>
      <c r="Q370" s="237"/>
      <c r="R370" s="237"/>
      <c r="S370" s="237"/>
      <c r="T370" s="237"/>
      <c r="U370" s="237"/>
      <c r="V370" s="237"/>
      <c r="W370" s="237"/>
      <c r="X370" s="237"/>
      <c r="Y370" s="237"/>
    </row>
    <row r="371" spans="16:25" x14ac:dyDescent="0.35">
      <c r="P371" s="237"/>
      <c r="Q371" s="237"/>
      <c r="R371" s="237"/>
      <c r="S371" s="237"/>
      <c r="T371" s="237"/>
      <c r="U371" s="237"/>
      <c r="V371" s="237"/>
      <c r="W371" s="237"/>
      <c r="X371" s="237"/>
      <c r="Y371" s="237"/>
    </row>
    <row r="372" spans="16:25" x14ac:dyDescent="0.35">
      <c r="P372" s="237"/>
      <c r="Q372" s="237"/>
      <c r="R372" s="237"/>
      <c r="S372" s="237"/>
      <c r="T372" s="237"/>
      <c r="U372" s="237"/>
      <c r="V372" s="237"/>
      <c r="W372" s="237"/>
      <c r="X372" s="237"/>
      <c r="Y372" s="237"/>
    </row>
    <row r="373" spans="16:25" x14ac:dyDescent="0.35">
      <c r="P373" s="237"/>
      <c r="Q373" s="237"/>
      <c r="R373" s="237"/>
      <c r="S373" s="237"/>
      <c r="T373" s="237"/>
      <c r="U373" s="237"/>
      <c r="V373" s="237"/>
      <c r="W373" s="237"/>
      <c r="X373" s="237"/>
      <c r="Y373" s="237"/>
    </row>
    <row r="374" spans="16:25" x14ac:dyDescent="0.35">
      <c r="P374" s="237"/>
      <c r="Q374" s="237"/>
      <c r="R374" s="237"/>
      <c r="S374" s="237"/>
      <c r="T374" s="237"/>
      <c r="U374" s="237"/>
      <c r="V374" s="237"/>
      <c r="W374" s="237"/>
      <c r="X374" s="237"/>
      <c r="Y374" s="237"/>
    </row>
    <row r="375" spans="16:25" x14ac:dyDescent="0.35">
      <c r="P375" s="237"/>
      <c r="Q375" s="237"/>
      <c r="R375" s="237"/>
      <c r="S375" s="237"/>
      <c r="T375" s="237"/>
      <c r="U375" s="237"/>
      <c r="V375" s="237"/>
      <c r="W375" s="237"/>
      <c r="X375" s="237"/>
      <c r="Y375" s="237"/>
    </row>
    <row r="376" spans="16:25" x14ac:dyDescent="0.35">
      <c r="P376" s="237"/>
      <c r="Q376" s="237"/>
      <c r="R376" s="237"/>
      <c r="S376" s="237"/>
      <c r="T376" s="237"/>
      <c r="U376" s="237"/>
      <c r="V376" s="237"/>
      <c r="W376" s="237"/>
      <c r="X376" s="237"/>
      <c r="Y376" s="237"/>
    </row>
    <row r="377" spans="16:25" x14ac:dyDescent="0.35"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</row>
    <row r="378" spans="16:25" x14ac:dyDescent="0.35">
      <c r="P378" s="237"/>
      <c r="Q378" s="237"/>
      <c r="R378" s="237"/>
      <c r="S378" s="237"/>
      <c r="T378" s="237"/>
      <c r="U378" s="237"/>
      <c r="V378" s="237"/>
      <c r="W378" s="237"/>
      <c r="X378" s="237"/>
      <c r="Y378" s="237"/>
    </row>
    <row r="379" spans="16:25" x14ac:dyDescent="0.35">
      <c r="P379" s="237"/>
      <c r="Q379" s="237"/>
      <c r="R379" s="237"/>
      <c r="S379" s="237"/>
      <c r="T379" s="237"/>
      <c r="U379" s="237"/>
      <c r="V379" s="237"/>
      <c r="W379" s="237"/>
      <c r="X379" s="237"/>
      <c r="Y379" s="237"/>
    </row>
    <row r="380" spans="16:25" x14ac:dyDescent="0.35">
      <c r="P380" s="237"/>
      <c r="Q380" s="237"/>
      <c r="R380" s="237"/>
      <c r="S380" s="237"/>
      <c r="T380" s="237"/>
      <c r="U380" s="237"/>
      <c r="V380" s="237"/>
      <c r="W380" s="237"/>
      <c r="X380" s="237"/>
      <c r="Y380" s="237"/>
    </row>
    <row r="381" spans="16:25" x14ac:dyDescent="0.35">
      <c r="P381" s="237"/>
      <c r="Q381" s="237"/>
      <c r="R381" s="237"/>
      <c r="S381" s="237"/>
      <c r="T381" s="237"/>
      <c r="U381" s="237"/>
      <c r="V381" s="237"/>
      <c r="W381" s="237"/>
      <c r="X381" s="237"/>
      <c r="Y381" s="237"/>
    </row>
    <row r="382" spans="16:25" x14ac:dyDescent="0.35">
      <c r="P382" s="237"/>
      <c r="Q382" s="237"/>
      <c r="R382" s="237"/>
      <c r="S382" s="237"/>
      <c r="T382" s="237"/>
      <c r="U382" s="237"/>
      <c r="V382" s="237"/>
      <c r="W382" s="237"/>
      <c r="X382" s="237"/>
      <c r="Y382" s="237"/>
    </row>
    <row r="383" spans="16:25" x14ac:dyDescent="0.35">
      <c r="P383" s="237"/>
      <c r="Q383" s="237"/>
      <c r="R383" s="237"/>
      <c r="S383" s="237"/>
      <c r="T383" s="237"/>
      <c r="U383" s="237"/>
      <c r="V383" s="237"/>
      <c r="W383" s="237"/>
      <c r="X383" s="237"/>
      <c r="Y383" s="237"/>
    </row>
    <row r="384" spans="16:25" x14ac:dyDescent="0.35">
      <c r="P384" s="237"/>
      <c r="Q384" s="237"/>
      <c r="R384" s="237"/>
      <c r="S384" s="237"/>
      <c r="T384" s="237"/>
      <c r="U384" s="237"/>
      <c r="V384" s="237"/>
      <c r="W384" s="237"/>
      <c r="X384" s="237"/>
      <c r="Y384" s="237"/>
    </row>
    <row r="385" spans="16:25" x14ac:dyDescent="0.35">
      <c r="P385" s="237"/>
      <c r="Q385" s="237"/>
      <c r="R385" s="237"/>
      <c r="S385" s="237"/>
      <c r="T385" s="237"/>
      <c r="U385" s="237"/>
      <c r="V385" s="237"/>
      <c r="W385" s="237"/>
      <c r="X385" s="237"/>
      <c r="Y385" s="237"/>
    </row>
    <row r="386" spans="16:25" x14ac:dyDescent="0.35">
      <c r="P386" s="237"/>
      <c r="Q386" s="237"/>
      <c r="R386" s="237"/>
      <c r="S386" s="237"/>
      <c r="T386" s="237"/>
      <c r="U386" s="237"/>
      <c r="V386" s="237"/>
      <c r="W386" s="237"/>
      <c r="X386" s="237"/>
      <c r="Y386" s="237"/>
    </row>
    <row r="387" spans="16:25" x14ac:dyDescent="0.35">
      <c r="P387" s="237"/>
      <c r="Q387" s="237"/>
      <c r="R387" s="237"/>
      <c r="S387" s="237"/>
      <c r="T387" s="237"/>
      <c r="U387" s="237"/>
      <c r="V387" s="237"/>
      <c r="W387" s="237"/>
      <c r="X387" s="237"/>
      <c r="Y387" s="237"/>
    </row>
    <row r="388" spans="16:25" x14ac:dyDescent="0.35">
      <c r="P388" s="237"/>
      <c r="Q388" s="237"/>
      <c r="R388" s="237"/>
      <c r="S388" s="237"/>
      <c r="T388" s="237"/>
      <c r="U388" s="237"/>
      <c r="V388" s="237"/>
      <c r="W388" s="237"/>
      <c r="X388" s="237"/>
      <c r="Y388" s="237"/>
    </row>
    <row r="389" spans="16:25" x14ac:dyDescent="0.35">
      <c r="P389" s="237"/>
      <c r="Q389" s="237"/>
      <c r="R389" s="237"/>
      <c r="S389" s="237"/>
      <c r="T389" s="237"/>
      <c r="U389" s="237"/>
      <c r="V389" s="237"/>
      <c r="W389" s="237"/>
      <c r="X389" s="237"/>
      <c r="Y389" s="237"/>
    </row>
    <row r="390" spans="16:25" x14ac:dyDescent="0.35">
      <c r="P390" s="237"/>
      <c r="Q390" s="237"/>
      <c r="R390" s="237"/>
      <c r="S390" s="237"/>
      <c r="T390" s="237"/>
      <c r="U390" s="237"/>
      <c r="V390" s="237"/>
      <c r="W390" s="237"/>
      <c r="X390" s="237"/>
      <c r="Y390" s="237"/>
    </row>
    <row r="391" spans="16:25" x14ac:dyDescent="0.35">
      <c r="P391" s="237"/>
      <c r="Q391" s="237"/>
      <c r="R391" s="237"/>
      <c r="S391" s="237"/>
      <c r="T391" s="237"/>
      <c r="U391" s="237"/>
      <c r="V391" s="237"/>
      <c r="W391" s="237"/>
      <c r="X391" s="237"/>
      <c r="Y391" s="237"/>
    </row>
    <row r="392" spans="16:25" x14ac:dyDescent="0.35">
      <c r="P392" s="237"/>
      <c r="Q392" s="237"/>
      <c r="R392" s="237"/>
      <c r="S392" s="237"/>
      <c r="T392" s="237"/>
      <c r="U392" s="237"/>
      <c r="V392" s="237"/>
      <c r="W392" s="237"/>
      <c r="X392" s="237"/>
      <c r="Y392" s="237"/>
    </row>
    <row r="393" spans="16:25" x14ac:dyDescent="0.35">
      <c r="P393" s="237"/>
      <c r="Q393" s="237"/>
      <c r="R393" s="237"/>
      <c r="S393" s="237"/>
      <c r="T393" s="237"/>
      <c r="U393" s="237"/>
      <c r="V393" s="237"/>
      <c r="W393" s="237"/>
      <c r="X393" s="237"/>
      <c r="Y393" s="237"/>
    </row>
    <row r="394" spans="16:25" x14ac:dyDescent="0.35">
      <c r="P394" s="237"/>
      <c r="Q394" s="237"/>
      <c r="R394" s="237"/>
      <c r="S394" s="237"/>
      <c r="T394" s="237"/>
      <c r="U394" s="237"/>
      <c r="V394" s="237"/>
      <c r="W394" s="237"/>
      <c r="X394" s="237"/>
      <c r="Y394" s="237"/>
    </row>
    <row r="395" spans="16:25" x14ac:dyDescent="0.35">
      <c r="P395" s="237"/>
      <c r="Q395" s="237"/>
      <c r="R395" s="237"/>
      <c r="S395" s="237"/>
      <c r="T395" s="237"/>
      <c r="U395" s="237"/>
      <c r="V395" s="237"/>
      <c r="W395" s="237"/>
      <c r="X395" s="237"/>
      <c r="Y395" s="237"/>
    </row>
    <row r="396" spans="16:25" x14ac:dyDescent="0.35">
      <c r="P396" s="237"/>
      <c r="Q396" s="237"/>
      <c r="R396" s="237"/>
      <c r="S396" s="237"/>
      <c r="T396" s="237"/>
      <c r="U396" s="237"/>
      <c r="V396" s="237"/>
      <c r="W396" s="237"/>
      <c r="X396" s="237"/>
      <c r="Y396" s="237"/>
    </row>
    <row r="397" spans="16:25" x14ac:dyDescent="0.35">
      <c r="P397" s="237"/>
      <c r="Q397" s="237"/>
      <c r="R397" s="237"/>
      <c r="S397" s="237"/>
      <c r="T397" s="237"/>
      <c r="U397" s="237"/>
      <c r="V397" s="237"/>
      <c r="W397" s="237"/>
      <c r="X397" s="237"/>
      <c r="Y397" s="237"/>
    </row>
    <row r="398" spans="16:25" x14ac:dyDescent="0.35">
      <c r="P398" s="237"/>
      <c r="Q398" s="237"/>
      <c r="R398" s="237"/>
      <c r="S398" s="237"/>
      <c r="T398" s="237"/>
      <c r="U398" s="237"/>
      <c r="V398" s="237"/>
      <c r="W398" s="237"/>
      <c r="X398" s="237"/>
      <c r="Y398" s="237"/>
    </row>
    <row r="399" spans="16:25" x14ac:dyDescent="0.35">
      <c r="P399" s="237"/>
      <c r="Q399" s="237"/>
      <c r="R399" s="237"/>
      <c r="S399" s="237"/>
      <c r="T399" s="237"/>
      <c r="U399" s="237"/>
      <c r="V399" s="237"/>
      <c r="W399" s="237"/>
      <c r="X399" s="237"/>
      <c r="Y399" s="237"/>
    </row>
    <row r="400" spans="16:25" x14ac:dyDescent="0.35">
      <c r="P400" s="237"/>
      <c r="Q400" s="237"/>
      <c r="R400" s="237"/>
      <c r="S400" s="237"/>
      <c r="T400" s="237"/>
      <c r="U400" s="237"/>
      <c r="V400" s="237"/>
      <c r="W400" s="237"/>
      <c r="X400" s="237"/>
      <c r="Y400" s="237"/>
    </row>
    <row r="401" spans="16:25" x14ac:dyDescent="0.35">
      <c r="P401" s="237"/>
      <c r="Q401" s="237"/>
      <c r="R401" s="237"/>
      <c r="S401" s="237"/>
      <c r="T401" s="237"/>
      <c r="U401" s="237"/>
      <c r="V401" s="237"/>
      <c r="W401" s="237"/>
      <c r="X401" s="237"/>
      <c r="Y401" s="237"/>
    </row>
    <row r="402" spans="16:25" x14ac:dyDescent="0.35">
      <c r="P402" s="237"/>
      <c r="Q402" s="237"/>
      <c r="R402" s="237"/>
      <c r="S402" s="237"/>
      <c r="T402" s="237"/>
      <c r="U402" s="237"/>
      <c r="V402" s="237"/>
      <c r="W402" s="237"/>
      <c r="X402" s="237"/>
      <c r="Y402" s="237"/>
    </row>
    <row r="403" spans="16:25" x14ac:dyDescent="0.35">
      <c r="P403" s="237"/>
      <c r="Q403" s="237"/>
      <c r="R403" s="237"/>
      <c r="S403" s="237"/>
      <c r="T403" s="237"/>
      <c r="U403" s="237"/>
      <c r="V403" s="237"/>
      <c r="W403" s="237"/>
      <c r="X403" s="237"/>
      <c r="Y403" s="237"/>
    </row>
    <row r="404" spans="16:25" x14ac:dyDescent="0.35">
      <c r="P404" s="237"/>
      <c r="Q404" s="237"/>
      <c r="R404" s="237"/>
      <c r="S404" s="237"/>
      <c r="T404" s="237"/>
      <c r="U404" s="237"/>
      <c r="V404" s="237"/>
      <c r="W404" s="237"/>
      <c r="X404" s="237"/>
      <c r="Y404" s="237"/>
    </row>
    <row r="405" spans="16:25" x14ac:dyDescent="0.35">
      <c r="P405" s="237"/>
      <c r="Q405" s="237"/>
      <c r="R405" s="237"/>
      <c r="S405" s="237"/>
      <c r="T405" s="237"/>
      <c r="U405" s="237"/>
      <c r="V405" s="237"/>
      <c r="W405" s="237"/>
      <c r="X405" s="237"/>
      <c r="Y405" s="237"/>
    </row>
    <row r="406" spans="16:25" x14ac:dyDescent="0.35">
      <c r="P406" s="237"/>
      <c r="Q406" s="237"/>
      <c r="R406" s="237"/>
      <c r="S406" s="237"/>
      <c r="T406" s="237"/>
      <c r="U406" s="237"/>
      <c r="V406" s="237"/>
      <c r="W406" s="237"/>
      <c r="X406" s="237"/>
      <c r="Y406" s="237"/>
    </row>
    <row r="407" spans="16:25" x14ac:dyDescent="0.35">
      <c r="P407" s="237"/>
      <c r="Q407" s="237"/>
      <c r="R407" s="237"/>
      <c r="S407" s="237"/>
      <c r="T407" s="237"/>
      <c r="U407" s="237"/>
      <c r="V407" s="237"/>
      <c r="W407" s="237"/>
      <c r="X407" s="237"/>
      <c r="Y407" s="237"/>
    </row>
    <row r="408" spans="16:25" x14ac:dyDescent="0.35">
      <c r="P408" s="237"/>
      <c r="Q408" s="237"/>
      <c r="R408" s="237"/>
      <c r="S408" s="237"/>
      <c r="T408" s="237"/>
      <c r="U408" s="237"/>
      <c r="V408" s="237"/>
      <c r="W408" s="237"/>
      <c r="X408" s="237"/>
      <c r="Y408" s="237"/>
    </row>
    <row r="409" spans="16:25" x14ac:dyDescent="0.35">
      <c r="P409" s="237"/>
      <c r="Q409" s="237"/>
      <c r="R409" s="237"/>
      <c r="S409" s="237"/>
      <c r="T409" s="237"/>
      <c r="U409" s="237"/>
      <c r="V409" s="237"/>
      <c r="W409" s="237"/>
      <c r="X409" s="237"/>
      <c r="Y409" s="237"/>
    </row>
    <row r="410" spans="16:25" x14ac:dyDescent="0.35">
      <c r="P410" s="237"/>
      <c r="Q410" s="237"/>
      <c r="R410" s="237"/>
      <c r="S410" s="237"/>
      <c r="T410" s="237"/>
      <c r="U410" s="237"/>
      <c r="V410" s="237"/>
      <c r="W410" s="237"/>
      <c r="X410" s="237"/>
      <c r="Y410" s="237"/>
    </row>
    <row r="411" spans="16:25" x14ac:dyDescent="0.35">
      <c r="P411" s="237"/>
      <c r="Q411" s="237"/>
      <c r="R411" s="237"/>
      <c r="S411" s="237"/>
      <c r="T411" s="237"/>
      <c r="U411" s="237"/>
      <c r="V411" s="237"/>
      <c r="W411" s="237"/>
      <c r="X411" s="237"/>
      <c r="Y411" s="237"/>
    </row>
    <row r="412" spans="16:25" x14ac:dyDescent="0.35">
      <c r="P412" s="237"/>
      <c r="Q412" s="237"/>
      <c r="R412" s="237"/>
      <c r="S412" s="237"/>
      <c r="T412" s="237"/>
      <c r="U412" s="237"/>
      <c r="V412" s="237"/>
      <c r="W412" s="237"/>
      <c r="X412" s="237"/>
      <c r="Y412" s="237"/>
    </row>
    <row r="413" spans="16:25" x14ac:dyDescent="0.35">
      <c r="P413" s="237"/>
      <c r="Q413" s="237"/>
      <c r="R413" s="237"/>
      <c r="S413" s="237"/>
      <c r="T413" s="237"/>
      <c r="U413" s="237"/>
      <c r="V413" s="237"/>
      <c r="W413" s="237"/>
      <c r="X413" s="237"/>
      <c r="Y413" s="237"/>
    </row>
    <row r="414" spans="16:25" x14ac:dyDescent="0.35">
      <c r="P414" s="237"/>
      <c r="Q414" s="237"/>
      <c r="R414" s="237"/>
      <c r="S414" s="237"/>
      <c r="T414" s="237"/>
      <c r="U414" s="237"/>
      <c r="V414" s="237"/>
      <c r="W414" s="237"/>
      <c r="X414" s="237"/>
      <c r="Y414" s="237"/>
    </row>
    <row r="415" spans="16:25" x14ac:dyDescent="0.35">
      <c r="P415" s="237"/>
      <c r="Q415" s="237"/>
      <c r="R415" s="237"/>
      <c r="S415" s="237"/>
      <c r="T415" s="237"/>
      <c r="U415" s="237"/>
      <c r="V415" s="237"/>
      <c r="W415" s="237"/>
      <c r="X415" s="237"/>
      <c r="Y415" s="237"/>
    </row>
    <row r="416" spans="16:25" x14ac:dyDescent="0.35">
      <c r="P416" s="237"/>
      <c r="Q416" s="237"/>
      <c r="R416" s="237"/>
      <c r="S416" s="237"/>
      <c r="T416" s="237"/>
      <c r="U416" s="237"/>
      <c r="V416" s="237"/>
      <c r="W416" s="237"/>
      <c r="X416" s="237"/>
      <c r="Y416" s="237"/>
    </row>
    <row r="417" spans="16:25" x14ac:dyDescent="0.35">
      <c r="P417" s="237"/>
      <c r="Q417" s="237"/>
      <c r="R417" s="237"/>
      <c r="S417" s="237"/>
      <c r="T417" s="237"/>
      <c r="U417" s="237"/>
      <c r="V417" s="237"/>
      <c r="W417" s="237"/>
      <c r="X417" s="237"/>
      <c r="Y417" s="237"/>
    </row>
    <row r="418" spans="16:25" x14ac:dyDescent="0.35">
      <c r="P418" s="237"/>
      <c r="Q418" s="237"/>
      <c r="R418" s="237"/>
      <c r="S418" s="237"/>
      <c r="T418" s="237"/>
      <c r="U418" s="237"/>
      <c r="V418" s="237"/>
      <c r="W418" s="237"/>
      <c r="X418" s="237"/>
      <c r="Y418" s="237"/>
    </row>
    <row r="419" spans="16:25" x14ac:dyDescent="0.35">
      <c r="P419" s="237"/>
      <c r="Q419" s="237"/>
      <c r="R419" s="237"/>
      <c r="S419" s="237"/>
      <c r="T419" s="237"/>
      <c r="U419" s="237"/>
      <c r="V419" s="237"/>
      <c r="W419" s="237"/>
      <c r="X419" s="237"/>
      <c r="Y419" s="237"/>
    </row>
    <row r="420" spans="16:25" x14ac:dyDescent="0.35">
      <c r="P420" s="237"/>
      <c r="Q420" s="237"/>
      <c r="R420" s="237"/>
      <c r="S420" s="237"/>
      <c r="T420" s="237"/>
      <c r="U420" s="237"/>
      <c r="V420" s="237"/>
      <c r="W420" s="237"/>
      <c r="X420" s="237"/>
      <c r="Y420" s="237"/>
    </row>
    <row r="421" spans="16:25" x14ac:dyDescent="0.35">
      <c r="P421" s="237"/>
      <c r="Q421" s="237"/>
      <c r="R421" s="237"/>
      <c r="S421" s="237"/>
      <c r="T421" s="237"/>
      <c r="U421" s="237"/>
      <c r="V421" s="237"/>
      <c r="W421" s="237"/>
      <c r="X421" s="237"/>
      <c r="Y421" s="237"/>
    </row>
    <row r="422" spans="16:25" x14ac:dyDescent="0.35">
      <c r="P422" s="237"/>
      <c r="Q422" s="237"/>
      <c r="R422" s="237"/>
      <c r="S422" s="237"/>
      <c r="T422" s="237"/>
      <c r="U422" s="237"/>
      <c r="V422" s="237"/>
      <c r="W422" s="237"/>
      <c r="X422" s="237"/>
      <c r="Y422" s="237"/>
    </row>
    <row r="423" spans="16:25" x14ac:dyDescent="0.35">
      <c r="P423" s="237"/>
      <c r="Q423" s="237"/>
      <c r="R423" s="237"/>
      <c r="S423" s="237"/>
      <c r="T423" s="237"/>
      <c r="U423" s="237"/>
      <c r="V423" s="237"/>
      <c r="W423" s="237"/>
      <c r="X423" s="237"/>
      <c r="Y423" s="237"/>
    </row>
    <row r="424" spans="16:25" x14ac:dyDescent="0.35">
      <c r="P424" s="237"/>
      <c r="Q424" s="237"/>
      <c r="R424" s="237"/>
      <c r="S424" s="237"/>
      <c r="T424" s="237"/>
      <c r="U424" s="237"/>
      <c r="V424" s="237"/>
      <c r="W424" s="237"/>
      <c r="X424" s="237"/>
      <c r="Y424" s="237"/>
    </row>
    <row r="425" spans="16:25" x14ac:dyDescent="0.35">
      <c r="P425" s="237"/>
      <c r="Q425" s="237"/>
      <c r="R425" s="237"/>
      <c r="S425" s="237"/>
      <c r="T425" s="237"/>
      <c r="U425" s="237"/>
      <c r="V425" s="237"/>
      <c r="W425" s="237"/>
      <c r="X425" s="237"/>
      <c r="Y425" s="237"/>
    </row>
    <row r="426" spans="16:25" x14ac:dyDescent="0.35">
      <c r="P426" s="237"/>
      <c r="Q426" s="237"/>
      <c r="R426" s="237"/>
      <c r="S426" s="237"/>
      <c r="T426" s="237"/>
      <c r="U426" s="237"/>
      <c r="V426" s="237"/>
      <c r="W426" s="237"/>
      <c r="X426" s="237"/>
      <c r="Y426" s="237"/>
    </row>
    <row r="427" spans="16:25" x14ac:dyDescent="0.35">
      <c r="P427" s="237"/>
      <c r="Q427" s="237"/>
      <c r="R427" s="237"/>
      <c r="S427" s="237"/>
      <c r="T427" s="237"/>
      <c r="U427" s="237"/>
      <c r="V427" s="237"/>
      <c r="W427" s="237"/>
      <c r="X427" s="237"/>
      <c r="Y427" s="237"/>
    </row>
    <row r="428" spans="16:25" x14ac:dyDescent="0.35">
      <c r="P428" s="237"/>
      <c r="Q428" s="237"/>
      <c r="R428" s="237"/>
      <c r="S428" s="237"/>
      <c r="T428" s="237"/>
      <c r="U428" s="237"/>
      <c r="V428" s="237"/>
      <c r="W428" s="237"/>
      <c r="X428" s="237"/>
      <c r="Y428" s="237"/>
    </row>
    <row r="429" spans="16:25" x14ac:dyDescent="0.35">
      <c r="P429" s="237"/>
      <c r="Q429" s="237"/>
      <c r="R429" s="237"/>
      <c r="S429" s="237"/>
      <c r="T429" s="237"/>
      <c r="U429" s="237"/>
      <c r="V429" s="237"/>
      <c r="W429" s="237"/>
      <c r="X429" s="237"/>
      <c r="Y429" s="237"/>
    </row>
    <row r="430" spans="16:25" x14ac:dyDescent="0.35">
      <c r="P430" s="237"/>
      <c r="Q430" s="237"/>
      <c r="R430" s="237"/>
      <c r="S430" s="237"/>
      <c r="T430" s="237"/>
      <c r="U430" s="237"/>
      <c r="V430" s="237"/>
      <c r="W430" s="237"/>
      <c r="X430" s="237"/>
      <c r="Y430" s="237"/>
    </row>
    <row r="431" spans="16:25" x14ac:dyDescent="0.35">
      <c r="P431" s="237"/>
      <c r="Q431" s="237"/>
      <c r="R431" s="237"/>
      <c r="S431" s="237"/>
      <c r="T431" s="237"/>
      <c r="U431" s="237"/>
      <c r="V431" s="237"/>
      <c r="W431" s="237"/>
      <c r="X431" s="237"/>
      <c r="Y431" s="237"/>
    </row>
    <row r="432" spans="16:25" x14ac:dyDescent="0.35">
      <c r="P432" s="237"/>
      <c r="Q432" s="237"/>
      <c r="R432" s="237"/>
      <c r="S432" s="237"/>
      <c r="T432" s="237"/>
      <c r="U432" s="237"/>
      <c r="V432" s="237"/>
      <c r="W432" s="237"/>
      <c r="X432" s="237"/>
      <c r="Y432" s="237"/>
    </row>
    <row r="433" spans="16:25" x14ac:dyDescent="0.35">
      <c r="P433" s="237"/>
      <c r="Q433" s="237"/>
      <c r="R433" s="237"/>
      <c r="S433" s="237"/>
      <c r="T433" s="237"/>
      <c r="U433" s="237"/>
      <c r="V433" s="237"/>
      <c r="W433" s="237"/>
      <c r="X433" s="237"/>
      <c r="Y433" s="237"/>
    </row>
    <row r="434" spans="16:25" x14ac:dyDescent="0.35">
      <c r="P434" s="237"/>
      <c r="Q434" s="237"/>
      <c r="R434" s="237"/>
      <c r="S434" s="237"/>
      <c r="T434" s="237"/>
      <c r="U434" s="237"/>
      <c r="V434" s="237"/>
      <c r="W434" s="237"/>
      <c r="X434" s="237"/>
      <c r="Y434" s="237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88" t="s">
        <v>61</v>
      </c>
      <c r="G1" s="388"/>
      <c r="H1" s="388"/>
      <c r="I1" s="388"/>
      <c r="J1" s="388"/>
      <c r="K1" s="388"/>
      <c r="L1" s="38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89" t="s">
        <v>65</v>
      </c>
      <c r="E6" s="390"/>
      <c r="F6" s="390"/>
      <c r="G6" s="390"/>
      <c r="H6" s="391"/>
      <c r="I6" s="23"/>
      <c r="J6" s="23"/>
      <c r="M6" s="389" t="s">
        <v>66</v>
      </c>
      <c r="N6" s="390"/>
      <c r="O6" s="390"/>
      <c r="P6" s="390"/>
      <c r="Q6" s="391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92" t="s">
        <v>72</v>
      </c>
      <c r="G7" s="39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92" t="s">
        <v>80</v>
      </c>
      <c r="Q7" s="39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80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71">
        <v>20</v>
      </c>
      <c r="N9" s="383" t="s">
        <v>95</v>
      </c>
      <c r="O9" s="371">
        <f>IF(N9="daily",1,IF(N9="week",7,IF(N9="month",30)))</f>
        <v>1</v>
      </c>
      <c r="P9" s="371">
        <v>3</v>
      </c>
      <c r="Q9" s="371">
        <f>P9/O9</f>
        <v>3</v>
      </c>
      <c r="R9" s="371">
        <f>M9*Q9</f>
        <v>60</v>
      </c>
      <c r="S9" s="371"/>
      <c r="T9" s="374">
        <f>MIN(R9:S12)</f>
        <v>60</v>
      </c>
      <c r="U9" s="371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81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72"/>
      <c r="N10" s="384"/>
      <c r="O10" s="372"/>
      <c r="P10" s="372"/>
      <c r="Q10" s="372"/>
      <c r="R10" s="372"/>
      <c r="S10" s="372"/>
      <c r="T10" s="375"/>
      <c r="U10" s="372"/>
      <c r="V10" s="41"/>
      <c r="W10" s="36"/>
      <c r="X10" s="36"/>
      <c r="AJ10" s="46"/>
      <c r="AK10" s="46"/>
    </row>
    <row customHeight="1" ht="24.95" r="11" spans="1:47" x14ac:dyDescent="0.35">
      <c r="A11" s="371" t="s">
        <v>97</v>
      </c>
      <c r="B11" s="381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2"/>
      <c r="N11" s="384"/>
      <c r="O11" s="372"/>
      <c r="P11" s="372"/>
      <c r="Q11" s="372"/>
      <c r="R11" s="372"/>
      <c r="S11" s="372"/>
      <c r="T11" s="375"/>
      <c r="U11" s="372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73"/>
      <c r="B12" s="382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3"/>
      <c r="N12" s="385"/>
      <c r="O12" s="373"/>
      <c r="P12" s="373"/>
      <c r="Q12" s="373"/>
      <c r="R12" s="373"/>
      <c r="S12" s="373"/>
      <c r="T12" s="376"/>
      <c r="U12" s="373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80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71">
        <v>80</v>
      </c>
      <c r="N13" s="383" t="s">
        <v>95</v>
      </c>
      <c r="O13" s="371">
        <f>IF(N13="daily",1,IF(N13="week",7,IF(N13="month",30)))</f>
        <v>1</v>
      </c>
      <c r="P13" s="371">
        <v>2</v>
      </c>
      <c r="Q13" s="371">
        <f>P13/O13</f>
        <v>2</v>
      </c>
      <c r="R13" s="371">
        <f>M13*Q13</f>
        <v>160</v>
      </c>
      <c r="S13" s="371"/>
      <c r="T13" s="374">
        <f>MIN(R13:S16)</f>
        <v>160</v>
      </c>
      <c r="U13" s="371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81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72"/>
      <c r="N14" s="384"/>
      <c r="O14" s="372"/>
      <c r="P14" s="372"/>
      <c r="Q14" s="372"/>
      <c r="R14" s="372"/>
      <c r="S14" s="372"/>
      <c r="T14" s="375"/>
      <c r="U14" s="372"/>
      <c r="V14" s="41"/>
      <c r="W14" s="36"/>
      <c r="X14" s="36"/>
      <c r="AS14" s="70"/>
      <c r="AT14" s="70"/>
    </row>
    <row customHeight="1" ht="24.95" r="15" spans="1:47" x14ac:dyDescent="0.35">
      <c r="A15" s="386" t="s">
        <v>101</v>
      </c>
      <c r="B15" s="381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2"/>
      <c r="N15" s="384"/>
      <c r="O15" s="372"/>
      <c r="P15" s="372"/>
      <c r="Q15" s="372"/>
      <c r="R15" s="372"/>
      <c r="S15" s="372"/>
      <c r="T15" s="375"/>
      <c r="U15" s="372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7"/>
      <c r="B16" s="382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3"/>
      <c r="N16" s="385"/>
      <c r="O16" s="373"/>
      <c r="P16" s="373"/>
      <c r="Q16" s="373"/>
      <c r="R16" s="373"/>
      <c r="S16" s="373"/>
      <c r="T16" s="376"/>
      <c r="U16" s="373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80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71">
        <v>70</v>
      </c>
      <c r="N17" s="383" t="s">
        <v>95</v>
      </c>
      <c r="O17" s="371">
        <f>IF(N17="daily",1,IF(N17="week",7,IF(N17="month",30)))</f>
        <v>1</v>
      </c>
      <c r="P17" s="371">
        <v>2</v>
      </c>
      <c r="Q17" s="371">
        <f>P17/O17</f>
        <v>2</v>
      </c>
      <c r="R17" s="371">
        <f>M17*Q17</f>
        <v>140</v>
      </c>
      <c r="S17" s="371"/>
      <c r="T17" s="374">
        <f>MIN(R17:S20)</f>
        <v>140</v>
      </c>
      <c r="U17" s="371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81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72"/>
      <c r="N18" s="384"/>
      <c r="O18" s="372"/>
      <c r="P18" s="372"/>
      <c r="Q18" s="372"/>
      <c r="R18" s="372"/>
      <c r="S18" s="372"/>
      <c r="T18" s="375"/>
      <c r="U18" s="372"/>
      <c r="V18" s="41"/>
      <c r="W18" s="36"/>
      <c r="X18" s="36"/>
    </row>
    <row customHeight="1" ht="24.95" r="19" spans="1:46" x14ac:dyDescent="0.35">
      <c r="A19" s="371" t="s">
        <v>105</v>
      </c>
      <c r="B19" s="381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2"/>
      <c r="N19" s="384"/>
      <c r="O19" s="372"/>
      <c r="P19" s="372"/>
      <c r="Q19" s="372"/>
      <c r="R19" s="372"/>
      <c r="S19" s="372"/>
      <c r="T19" s="375"/>
      <c r="U19" s="372"/>
      <c r="V19" s="41"/>
      <c r="W19" s="36"/>
      <c r="X19" s="36"/>
    </row>
    <row customHeight="1" ht="24.95" r="20" spans="1:46" x14ac:dyDescent="0.35">
      <c r="A20" s="373"/>
      <c r="B20" s="382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3"/>
      <c r="N20" s="385"/>
      <c r="O20" s="373"/>
      <c r="P20" s="373"/>
      <c r="Q20" s="373"/>
      <c r="R20" s="373"/>
      <c r="S20" s="373"/>
      <c r="T20" s="376"/>
      <c r="U20" s="373"/>
      <c r="V20" s="41"/>
      <c r="W20" s="36"/>
      <c r="X20" s="36"/>
    </row>
    <row customHeight="1" ht="24.95" r="21" spans="1:46" x14ac:dyDescent="0.35">
      <c r="A21" s="39" t="s">
        <v>92</v>
      </c>
      <c r="B21" s="380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71">
        <v>60</v>
      </c>
      <c r="N21" s="383" t="s">
        <v>95</v>
      </c>
      <c r="O21" s="371">
        <f>IF(N21="daily",1,IF(N21="week",7,IF(N21="month",30)))</f>
        <v>1</v>
      </c>
      <c r="P21" s="371">
        <v>3</v>
      </c>
      <c r="Q21" s="371">
        <f>P21/O21</f>
        <v>3</v>
      </c>
      <c r="R21" s="371">
        <f>M21*Q21</f>
        <v>180</v>
      </c>
      <c r="S21" s="371"/>
      <c r="T21" s="374">
        <f>MIN(R21:S24)</f>
        <v>180</v>
      </c>
      <c r="U21" s="371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81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72"/>
      <c r="N22" s="384"/>
      <c r="O22" s="372"/>
      <c r="P22" s="372"/>
      <c r="Q22" s="372"/>
      <c r="R22" s="372"/>
      <c r="S22" s="372"/>
      <c r="T22" s="375"/>
      <c r="U22" s="372"/>
      <c r="V22" s="41"/>
      <c r="W22" s="36"/>
      <c r="X22" s="36"/>
    </row>
    <row customHeight="1" ht="24.95" r="23" spans="1:46" x14ac:dyDescent="0.35">
      <c r="A23" s="377" t="s">
        <v>108</v>
      </c>
      <c r="B23" s="381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2"/>
      <c r="N23" s="384"/>
      <c r="O23" s="372"/>
      <c r="P23" s="372"/>
      <c r="Q23" s="372"/>
      <c r="R23" s="372"/>
      <c r="S23" s="372"/>
      <c r="T23" s="375"/>
      <c r="U23" s="372"/>
      <c r="V23" s="41"/>
      <c r="W23" s="36"/>
      <c r="X23" s="36"/>
    </row>
    <row customHeight="1" ht="24.95" r="24" spans="1:46" x14ac:dyDescent="0.35">
      <c r="A24" s="378"/>
      <c r="B24" s="382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3"/>
      <c r="N24" s="385"/>
      <c r="O24" s="373"/>
      <c r="P24" s="373"/>
      <c r="Q24" s="373"/>
      <c r="R24" s="373"/>
      <c r="S24" s="373"/>
      <c r="T24" s="376"/>
      <c r="U24" s="373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79" t="s">
        <v>206</v>
      </c>
      <c r="I27" s="379"/>
      <c r="J27" s="379"/>
      <c r="K27" s="379"/>
      <c r="L27" s="379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69" t="s">
        <v>4</v>
      </c>
      <c r="E40" s="369"/>
      <c r="F40" s="369"/>
      <c r="G40" s="369"/>
      <c r="H40" s="369"/>
      <c r="I40" s="369" t="s">
        <v>5</v>
      </c>
      <c r="J40" s="369"/>
      <c r="K40" s="369"/>
      <c r="L40" s="369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64"/>
      <c r="C42" s="110"/>
      <c r="D42" s="111"/>
      <c r="E42" s="111"/>
      <c r="F42" s="125"/>
      <c r="G42" s="125"/>
      <c r="H42" s="365"/>
      <c r="I42" s="111"/>
      <c r="J42" s="111"/>
      <c r="K42" s="125"/>
      <c r="L42" s="125"/>
      <c r="M42" s="365"/>
      <c r="N42" s="406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64"/>
      <c r="C43" s="110"/>
      <c r="D43" s="125"/>
      <c r="E43" s="111"/>
      <c r="F43" s="125"/>
      <c r="G43" s="103"/>
      <c r="H43" s="365"/>
      <c r="I43" s="111"/>
      <c r="J43" s="111"/>
      <c r="K43" s="103"/>
      <c r="L43" s="103"/>
      <c r="M43" s="365"/>
      <c r="N43" s="365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64"/>
      <c r="C44" s="110"/>
      <c r="D44" s="111"/>
      <c r="E44" s="111"/>
      <c r="F44" s="125"/>
      <c r="G44" s="125"/>
      <c r="H44" s="365"/>
      <c r="I44" s="111"/>
      <c r="J44" s="111"/>
      <c r="K44" s="125"/>
      <c r="L44" s="125"/>
      <c r="M44" s="365"/>
      <c r="N44" s="365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64"/>
      <c r="C45" s="110"/>
      <c r="D45" s="111"/>
      <c r="E45" s="111"/>
      <c r="F45" s="125"/>
      <c r="G45" s="125"/>
      <c r="H45" s="365"/>
      <c r="I45" s="111"/>
      <c r="J45" s="111"/>
      <c r="K45" s="125"/>
      <c r="L45" s="125"/>
      <c r="M45" s="365"/>
      <c r="N45" s="365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64"/>
      <c r="C46" s="110"/>
      <c r="D46" s="111"/>
      <c r="E46" s="111"/>
      <c r="F46" s="125"/>
      <c r="G46" s="125"/>
      <c r="H46" s="365"/>
      <c r="I46" s="111"/>
      <c r="J46" s="111"/>
      <c r="K46" s="125"/>
      <c r="L46" s="125"/>
      <c r="M46" s="365"/>
      <c r="N46" s="407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64"/>
      <c r="C47" s="110"/>
      <c r="D47" s="111"/>
      <c r="E47" s="111"/>
      <c r="F47" s="111"/>
      <c r="G47" s="111"/>
      <c r="H47" s="365"/>
      <c r="I47" s="111"/>
      <c r="J47" s="111"/>
      <c r="K47" s="111"/>
      <c r="L47" s="111"/>
      <c r="M47" s="365"/>
      <c r="N47" s="36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64"/>
      <c r="C48" s="110"/>
      <c r="D48" s="111"/>
      <c r="E48" s="111"/>
      <c r="F48" s="111"/>
      <c r="G48" s="111"/>
      <c r="H48" s="365"/>
      <c r="I48" s="111"/>
      <c r="J48" s="111"/>
      <c r="K48" s="111"/>
      <c r="L48" s="111"/>
      <c r="M48" s="365"/>
      <c r="N48" s="36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64"/>
      <c r="C49" s="110"/>
      <c r="D49" s="111"/>
      <c r="E49" s="111"/>
      <c r="F49" s="111"/>
      <c r="G49" s="111"/>
      <c r="H49" s="365"/>
      <c r="I49" s="111"/>
      <c r="J49" s="111"/>
      <c r="K49" s="111"/>
      <c r="L49" s="111"/>
      <c r="M49" s="365"/>
      <c r="N49" s="36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59"/>
      <c r="C50" s="112"/>
      <c r="D50" s="113"/>
      <c r="E50" s="113"/>
      <c r="F50" s="113"/>
      <c r="G50" s="113"/>
      <c r="H50" s="360"/>
      <c r="I50" s="113"/>
      <c r="J50" s="113"/>
      <c r="K50" s="113"/>
      <c r="L50" s="113"/>
      <c r="M50" s="360"/>
      <c r="N50" s="40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59"/>
      <c r="C51" s="112"/>
      <c r="D51" s="113"/>
      <c r="E51" s="113"/>
      <c r="F51" s="113"/>
      <c r="G51" s="113"/>
      <c r="H51" s="360"/>
      <c r="I51" s="113"/>
      <c r="J51" s="113"/>
      <c r="K51" s="113"/>
      <c r="L51" s="113"/>
      <c r="M51" s="360"/>
      <c r="N51" s="362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59"/>
      <c r="C52" s="112"/>
      <c r="D52" s="113"/>
      <c r="E52" s="113"/>
      <c r="F52" s="113"/>
      <c r="G52" s="113"/>
      <c r="H52" s="360"/>
      <c r="I52" s="113"/>
      <c r="J52" s="113"/>
      <c r="K52" s="113"/>
      <c r="L52" s="113"/>
      <c r="M52" s="360"/>
      <c r="N52" s="362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59"/>
      <c r="C53" s="112"/>
      <c r="D53" s="113"/>
      <c r="E53" s="113"/>
      <c r="F53" s="113"/>
      <c r="G53" s="113"/>
      <c r="H53" s="360"/>
      <c r="I53" s="113"/>
      <c r="J53" s="113"/>
      <c r="K53" s="113"/>
      <c r="L53" s="113"/>
      <c r="M53" s="360"/>
      <c r="N53" s="362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59"/>
      <c r="C54" s="112"/>
      <c r="D54" s="113"/>
      <c r="E54" s="113"/>
      <c r="F54" s="113"/>
      <c r="G54" s="113"/>
      <c r="H54" s="360"/>
      <c r="I54" s="113"/>
      <c r="J54" s="113"/>
      <c r="K54" s="113"/>
      <c r="L54" s="113"/>
      <c r="M54" s="360"/>
      <c r="N54" s="401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59"/>
      <c r="C55" s="112"/>
      <c r="D55" s="113"/>
      <c r="E55" s="113"/>
      <c r="F55" s="113"/>
      <c r="G55" s="113"/>
      <c r="H55" s="360"/>
      <c r="I55" s="113"/>
      <c r="J55" s="113"/>
      <c r="K55" s="113"/>
      <c r="L55" s="113"/>
      <c r="M55" s="360"/>
      <c r="N55" s="362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59"/>
      <c r="C56" s="112"/>
      <c r="D56" s="113"/>
      <c r="E56" s="113"/>
      <c r="F56" s="113"/>
      <c r="G56" s="113"/>
      <c r="H56" s="360"/>
      <c r="I56" s="113"/>
      <c r="J56" s="113"/>
      <c r="K56" s="113"/>
      <c r="L56" s="113"/>
      <c r="M56" s="360"/>
      <c r="N56" s="362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59"/>
      <c r="C57" s="112"/>
      <c r="D57" s="113"/>
      <c r="E57" s="113"/>
      <c r="F57" s="113"/>
      <c r="G57" s="113"/>
      <c r="H57" s="360"/>
      <c r="I57" s="113"/>
      <c r="J57" s="113"/>
      <c r="K57" s="113"/>
      <c r="L57" s="113"/>
      <c r="M57" s="360"/>
      <c r="N57" s="362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54"/>
      <c r="C58" s="114"/>
      <c r="D58" s="115"/>
      <c r="E58" s="115"/>
      <c r="F58" s="115"/>
      <c r="G58" s="115"/>
      <c r="H58" s="355"/>
      <c r="I58" s="115"/>
      <c r="J58" s="115"/>
      <c r="K58" s="115"/>
      <c r="L58" s="115"/>
      <c r="M58" s="355"/>
      <c r="N58" s="402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54"/>
      <c r="C59" s="114"/>
      <c r="D59" s="115"/>
      <c r="E59" s="115"/>
      <c r="F59" s="115"/>
      <c r="G59" s="115"/>
      <c r="H59" s="355"/>
      <c r="I59" s="115"/>
      <c r="J59" s="115"/>
      <c r="K59" s="115"/>
      <c r="L59" s="115"/>
      <c r="M59" s="355"/>
      <c r="N59" s="357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54"/>
      <c r="C60" s="114"/>
      <c r="D60" s="115"/>
      <c r="E60" s="115"/>
      <c r="F60" s="115"/>
      <c r="G60" s="115"/>
      <c r="H60" s="355"/>
      <c r="I60" s="115"/>
      <c r="J60" s="115"/>
      <c r="K60" s="115"/>
      <c r="L60" s="115"/>
      <c r="M60" s="355"/>
      <c r="N60" s="357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54"/>
      <c r="C61" s="114"/>
      <c r="D61" s="115"/>
      <c r="E61" s="115"/>
      <c r="F61" s="115"/>
      <c r="G61" s="115"/>
      <c r="H61" s="355"/>
      <c r="I61" s="115"/>
      <c r="J61" s="115"/>
      <c r="K61" s="115"/>
      <c r="L61" s="115"/>
      <c r="M61" s="355"/>
      <c r="N61" s="357"/>
      <c r="P61" s="81"/>
      <c r="Q61" s="81"/>
      <c r="S61" s="69"/>
      <c r="T61" s="69"/>
    </row>
    <row customHeight="1" ht="24.95" r="62" spans="2:40" x14ac:dyDescent="0.35">
      <c r="B62" s="354"/>
      <c r="C62" s="114"/>
      <c r="D62" s="115"/>
      <c r="E62" s="115"/>
      <c r="F62" s="115"/>
      <c r="G62" s="115"/>
      <c r="H62" s="355"/>
      <c r="I62" s="115"/>
      <c r="J62" s="115"/>
      <c r="K62" s="115"/>
      <c r="L62" s="115"/>
      <c r="M62" s="355"/>
      <c r="N62" s="403"/>
      <c r="P62" s="81"/>
      <c r="Q62" s="81"/>
      <c r="S62" s="69"/>
      <c r="T62" s="69"/>
    </row>
    <row customHeight="1" ht="24.95" r="63" spans="2:40" x14ac:dyDescent="0.35">
      <c r="B63" s="354"/>
      <c r="C63" s="114"/>
      <c r="D63" s="115"/>
      <c r="E63" s="115"/>
      <c r="F63" s="115"/>
      <c r="G63" s="115"/>
      <c r="H63" s="355"/>
      <c r="I63" s="115"/>
      <c r="J63" s="115"/>
      <c r="K63" s="115"/>
      <c r="L63" s="115"/>
      <c r="M63" s="355"/>
      <c r="N63" s="357"/>
      <c r="P63" s="81"/>
      <c r="Q63" s="81"/>
      <c r="S63" s="69"/>
      <c r="T63" s="69"/>
    </row>
    <row customHeight="1" ht="24.95" r="64" spans="2:40" x14ac:dyDescent="0.35">
      <c r="B64" s="354"/>
      <c r="C64" s="114"/>
      <c r="D64" s="115"/>
      <c r="E64" s="115"/>
      <c r="F64" s="115"/>
      <c r="G64" s="115"/>
      <c r="H64" s="355"/>
      <c r="I64" s="115"/>
      <c r="J64" s="115"/>
      <c r="K64" s="115"/>
      <c r="L64" s="115"/>
      <c r="M64" s="355"/>
      <c r="N64" s="357"/>
      <c r="P64" s="81"/>
      <c r="Q64" s="81"/>
      <c r="S64" s="69"/>
      <c r="T64" s="69"/>
    </row>
    <row customHeight="1" ht="24.95" r="65" spans="1:25" x14ac:dyDescent="0.35">
      <c r="B65" s="354"/>
      <c r="C65" s="114"/>
      <c r="D65" s="115"/>
      <c r="E65" s="115"/>
      <c r="F65" s="115"/>
      <c r="G65" s="115"/>
      <c r="H65" s="355"/>
      <c r="I65" s="115"/>
      <c r="J65" s="115"/>
      <c r="K65" s="115"/>
      <c r="L65" s="115"/>
      <c r="M65" s="355"/>
      <c r="N65" s="357"/>
      <c r="P65" s="81"/>
      <c r="Q65" s="81"/>
      <c r="S65" s="69"/>
      <c r="T65" s="69"/>
    </row>
    <row customHeight="1" ht="24.95" r="66" spans="1:25" x14ac:dyDescent="0.35">
      <c r="B66" s="350"/>
      <c r="C66" s="128"/>
      <c r="D66" s="116"/>
      <c r="E66" s="116"/>
      <c r="F66" s="116"/>
      <c r="G66" s="116"/>
      <c r="H66" s="351"/>
      <c r="I66" s="116"/>
      <c r="J66" s="116"/>
      <c r="K66" s="116"/>
      <c r="L66" s="116"/>
      <c r="M66" s="351"/>
      <c r="N66" s="404"/>
      <c r="P66" s="81"/>
      <c r="Q66" s="81"/>
      <c r="S66" s="69"/>
      <c r="T66" s="69"/>
    </row>
    <row customHeight="1" ht="24.95" r="67" spans="1:25" x14ac:dyDescent="0.35">
      <c r="B67" s="350"/>
      <c r="C67" s="128"/>
      <c r="D67" s="116"/>
      <c r="E67" s="116"/>
      <c r="F67" s="116"/>
      <c r="G67" s="116"/>
      <c r="H67" s="351"/>
      <c r="I67" s="116"/>
      <c r="J67" s="116"/>
      <c r="K67" s="116"/>
      <c r="L67" s="116"/>
      <c r="M67" s="351"/>
      <c r="N67" s="353"/>
      <c r="P67" s="81"/>
      <c r="Q67" s="81"/>
      <c r="S67" s="69"/>
      <c r="T67" s="69"/>
    </row>
    <row customHeight="1" ht="24.95" r="68" spans="1:25" x14ac:dyDescent="0.35">
      <c r="B68" s="350"/>
      <c r="C68" s="128"/>
      <c r="D68" s="116"/>
      <c r="E68" s="116"/>
      <c r="F68" s="116"/>
      <c r="G68" s="116"/>
      <c r="H68" s="351"/>
      <c r="I68" s="116"/>
      <c r="J68" s="116"/>
      <c r="K68" s="116"/>
      <c r="L68" s="116"/>
      <c r="M68" s="351"/>
      <c r="N68" s="353"/>
      <c r="P68" s="81"/>
      <c r="Q68" s="81"/>
      <c r="S68" s="69"/>
      <c r="T68" s="69"/>
    </row>
    <row customHeight="1" ht="24.95" r="69" spans="1:25" x14ac:dyDescent="0.35">
      <c r="B69" s="350"/>
      <c r="C69" s="128"/>
      <c r="D69" s="116"/>
      <c r="E69" s="116"/>
      <c r="F69" s="116"/>
      <c r="G69" s="116"/>
      <c r="H69" s="351"/>
      <c r="I69" s="116"/>
      <c r="J69" s="116"/>
      <c r="K69" s="116"/>
      <c r="L69" s="116"/>
      <c r="M69" s="351"/>
      <c r="N69" s="353"/>
      <c r="P69" s="81"/>
      <c r="Q69" s="81"/>
      <c r="S69" s="69"/>
      <c r="T69" s="69"/>
    </row>
    <row customHeight="1" ht="24.95" r="70" spans="1:25" x14ac:dyDescent="0.35">
      <c r="B70" s="350"/>
      <c r="C70" s="128"/>
      <c r="D70" s="116"/>
      <c r="E70" s="116"/>
      <c r="F70" s="116"/>
      <c r="G70" s="116"/>
      <c r="H70" s="351"/>
      <c r="I70" s="116"/>
      <c r="J70" s="116"/>
      <c r="K70" s="116"/>
      <c r="L70" s="116"/>
      <c r="M70" s="351"/>
      <c r="N70" s="405"/>
      <c r="P70" s="81"/>
      <c r="Q70" s="81"/>
      <c r="S70" s="69"/>
      <c r="T70" s="69"/>
    </row>
    <row customHeight="1" ht="24.95" r="71" spans="1:25" x14ac:dyDescent="0.35">
      <c r="B71" s="350"/>
      <c r="C71" s="128"/>
      <c r="D71" s="116"/>
      <c r="E71" s="116"/>
      <c r="F71" s="116"/>
      <c r="G71" s="116"/>
      <c r="H71" s="351"/>
      <c r="I71" s="116"/>
      <c r="J71" s="116"/>
      <c r="K71" s="116"/>
      <c r="L71" s="116"/>
      <c r="M71" s="351"/>
      <c r="N71" s="353"/>
      <c r="P71" s="81"/>
      <c r="Q71" s="81"/>
      <c r="S71" s="69"/>
      <c r="T71" s="69"/>
    </row>
    <row customHeight="1" ht="24.95" r="72" spans="1:25" x14ac:dyDescent="0.35">
      <c r="B72" s="350"/>
      <c r="C72" s="128"/>
      <c r="D72" s="116"/>
      <c r="E72" s="116"/>
      <c r="F72" s="116"/>
      <c r="G72" s="116"/>
      <c r="H72" s="351"/>
      <c r="I72" s="116"/>
      <c r="J72" s="116"/>
      <c r="K72" s="116"/>
      <c r="L72" s="116"/>
      <c r="M72" s="351"/>
      <c r="N72" s="353"/>
      <c r="P72" s="81"/>
      <c r="Q72" s="81"/>
      <c r="S72" s="69"/>
      <c r="T72" s="69"/>
    </row>
    <row customHeight="1" ht="24.95" r="73" spans="1:25" x14ac:dyDescent="0.35">
      <c r="B73" s="350"/>
      <c r="C73" s="128"/>
      <c r="D73" s="116"/>
      <c r="E73" s="116"/>
      <c r="F73" s="116"/>
      <c r="G73" s="116"/>
      <c r="H73" s="351"/>
      <c r="I73" s="116"/>
      <c r="J73" s="116"/>
      <c r="K73" s="116"/>
      <c r="L73" s="116"/>
      <c r="M73" s="351"/>
      <c r="N73" s="353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20.833333969116211</v>
      </c>
      <c r="H10" s="1">
        <v>20.833332061767578</v>
      </c>
      <c r="I10" s="208" t="s">
        <v>56</v>
      </c>
      <c r="J10" s="1">
        <v>625</v>
      </c>
      <c r="K10" s="1">
        <v>625</v>
      </c>
      <c r="L10" s="209" t="s">
        <v>56</v>
      </c>
      <c r="M10" s="1">
        <v>41.666667938232422</v>
      </c>
      <c r="N10" s="1">
        <v>41.666664123535156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20.833333969116211</v>
      </c>
      <c r="H11" s="1">
        <v>20.833332061767578</v>
      </c>
      <c r="I11" s="211" t="s">
        <v>56</v>
      </c>
      <c r="J11" s="1">
        <v>625</v>
      </c>
      <c r="K11" s="1">
        <v>625</v>
      </c>
      <c r="L11" s="212" t="s">
        <v>56</v>
      </c>
      <c r="M11" s="1">
        <v>41.666667938232422</v>
      </c>
      <c r="N11" s="1">
        <v>41.666664123535156</v>
      </c>
      <c r="O11" s="213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20.833333969116211</v>
      </c>
      <c r="H13" s="1" t="s">
        <v>221</v>
      </c>
      <c r="I13" s="195"/>
      <c r="J13" s="1">
        <v>625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20.833333969116211</v>
      </c>
      <c r="H14" s="1">
        <v>20.833332061767578</v>
      </c>
      <c r="I14" s="214" t="s">
        <v>56</v>
      </c>
      <c r="J14" s="1">
        <v>625</v>
      </c>
      <c r="K14" s="1">
        <v>625</v>
      </c>
      <c r="L14" s="215" t="s">
        <v>56</v>
      </c>
      <c r="M14" s="1">
        <v>41.666667938232422</v>
      </c>
      <c r="N14" s="1">
        <v>41.666664123535156</v>
      </c>
      <c r="O14" s="216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20.833333969116211</v>
      </c>
      <c r="H16" s="1">
        <v>20.833332061767578</v>
      </c>
      <c r="I16" s="217" t="s">
        <v>56</v>
      </c>
      <c r="J16" s="1">
        <v>625</v>
      </c>
      <c r="K16" s="1">
        <v>625</v>
      </c>
      <c r="L16" s="218" t="s">
        <v>56</v>
      </c>
      <c r="M16" s="1">
        <v>41.666667938232422</v>
      </c>
      <c r="N16" s="1">
        <v>41.666664123535156</v>
      </c>
      <c r="O16" s="219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20.833333969116211</v>
      </c>
      <c r="H17" s="1" t="s">
        <v>221</v>
      </c>
      <c r="I17" s="197"/>
      <c r="J17" s="1">
        <v>625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2018-03-28T12:33:02Z</dcterms:modified>
</cp:coreProperties>
</file>