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TourSriLanka\data-raw\"/>
    </mc:Choice>
  </mc:AlternateContent>
  <xr:revisionPtr revIDLastSave="0" documentId="13_ncr:1_{C34EDAEA-781C-4175-B8CA-5EB7B8CF17E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Q18" i="1"/>
  <c r="P18" i="1" l="1"/>
  <c r="O18" i="1"/>
  <c r="N18" i="1"/>
  <c r="M18" i="1" l="1"/>
  <c r="L18" i="1" l="1"/>
  <c r="K18" i="1" l="1"/>
  <c r="J18" i="1" l="1"/>
  <c r="I18" i="1" l="1"/>
  <c r="H18" i="1" l="1"/>
  <c r="D18" i="1" l="1"/>
  <c r="E18" i="1"/>
  <c r="F18" i="1"/>
  <c r="G18" i="1"/>
  <c r="C18" i="1"/>
</calcChain>
</file>

<file path=xl/sharedStrings.xml><?xml version="1.0" encoding="utf-8"?>
<sst xmlns="http://schemas.openxmlformats.org/spreadsheetml/2006/main" count="31" uniqueCount="19">
  <si>
    <t>Earnings from Tourism</t>
  </si>
  <si>
    <t>USD Mn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</si>
  <si>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</si>
  <si>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</si>
  <si>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</si>
  <si>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</si>
  <si>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</si>
  <si>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</si>
  <si>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</si>
  <si>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</si>
  <si>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</si>
  <si>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</si>
  <si>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</si>
  <si>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</si>
  <si>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</si>
  <si>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(b) Provisional</t>
  </si>
  <si>
    <t>2024 (a)(b)</t>
  </si>
  <si>
    <t>(a) Based on the survey conducted by the Sri Lanka Tourism Development Authority in 2024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</si>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</sst>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_(* \(#,##0.00\);_(* \-??_);_(@_)"/>
    <numFmt numFmtId="165" formatCode="_(* #,##0.0_);_(* \(#,##0.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7" fontId="1" fillId="2" borderId="4" xfId="0" applyNumberFormat="1" applyFont="1" applyFill="1" applyBorder="1" applyAlignment="1">
      <alignment horizontal="left"/>
    </xf>
    <xf numFmtId="17" fontId="1" fillId="2" borderId="6" xfId="0" applyNumberFormat="1" applyFont="1" applyFill="1" applyBorder="1" applyAlignment="1">
      <alignment horizontal="left"/>
    </xf>
    <xf numFmtId="165" fontId="1" fillId="2" borderId="6" xfId="0" applyNumberFormat="1" applyFont="1" applyFill="1" applyBorder="1"/>
    <xf numFmtId="17" fontId="1" fillId="2" borderId="6" xfId="0" applyNumberFormat="1" applyFont="1" applyFill="1" applyBorder="1"/>
    <xf numFmtId="17" fontId="2" fillId="2" borderId="1" xfId="0" applyNumberFormat="1" applyFont="1" applyFill="1" applyBorder="1"/>
    <xf numFmtId="164" fontId="0" fillId="0" borderId="0" xfId="0" applyNumberFormat="1"/>
    <xf numFmtId="164" fontId="2" fillId="0" borderId="0" xfId="0" applyNumberFormat="1" applyFont="1"/>
    <xf numFmtId="43" fontId="0" fillId="0" borderId="0" xfId="0" applyNumberFormat="1"/>
    <xf numFmtId="165" fontId="4" fillId="2" borderId="3" xfId="1" applyNumberFormat="1" applyFont="1" applyFill="1" applyBorder="1"/>
    <xf numFmtId="165" fontId="4" fillId="2" borderId="4" xfId="1" applyNumberFormat="1" applyFont="1" applyFill="1" applyBorder="1"/>
    <xf numFmtId="165" fontId="1" fillId="2" borderId="5" xfId="1" applyNumberFormat="1" applyFont="1" applyFill="1" applyBorder="1"/>
    <xf numFmtId="165" fontId="1" fillId="2" borderId="3" xfId="1" applyNumberFormat="1" applyFont="1" applyFill="1" applyBorder="1"/>
    <xf numFmtId="165" fontId="1" fillId="2" borderId="4" xfId="1" applyNumberFormat="1" applyFont="1" applyFill="1" applyBorder="1"/>
    <xf numFmtId="165" fontId="4" fillId="2" borderId="7" xfId="1" applyNumberFormat="1" applyFont="1" applyFill="1" applyBorder="1"/>
    <xf numFmtId="165" fontId="4" fillId="2" borderId="6" xfId="1" applyNumberFormat="1" applyFont="1" applyFill="1" applyBorder="1"/>
    <xf numFmtId="165" fontId="1" fillId="2" borderId="8" xfId="1" applyNumberFormat="1" applyFont="1" applyFill="1" applyBorder="1"/>
    <xf numFmtId="165" fontId="1" fillId="2" borderId="7" xfId="1" applyNumberFormat="1" applyFont="1" applyFill="1" applyBorder="1"/>
    <xf numFmtId="165" fontId="1" fillId="2" borderId="6" xfId="1" applyNumberFormat="1" applyFont="1" applyFill="1" applyBorder="1"/>
    <xf numFmtId="165" fontId="1" fillId="2" borderId="7" xfId="0" applyNumberFormat="1" applyFont="1" applyFill="1" applyBorder="1"/>
    <xf numFmtId="165" fontId="4" fillId="2" borderId="6" xfId="0" applyNumberFormat="1" applyFont="1" applyFill="1" applyBorder="1"/>
    <xf numFmtId="165" fontId="5" fillId="2" borderId="1" xfId="1" applyNumberFormat="1" applyFont="1" applyFill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5"/>
  <sheetViews>
    <sheetView workbookViewId="0">
      <selection activeCell="B5" sqref="B5:Q17"/>
    </sheetView>
  </sheetViews>
  <sheetFormatPr defaultRowHeight="15" x14ac:dyDescent="0.25"/>
  <cols>
    <col min="2" max="2" width="13.85546875" customWidth="1"/>
    <col min="3" max="7" width="10.42578125" customWidth="1"/>
    <col min="8" max="9" width="12" customWidth="1"/>
    <col min="10" max="12" width="12.5703125" customWidth="1"/>
    <col min="18" max="18" width="10.42578125" customWidth="1"/>
  </cols>
  <sheetData>
    <row r="2" spans="2:20" x14ac:dyDescent="0.25">
      <c r="B2" s="1" t="s">
        <v>0</v>
      </c>
    </row>
    <row r="3" spans="2:20" x14ac:dyDescent="0.25">
      <c r="H3" s="2"/>
      <c r="J3" s="2"/>
      <c r="N3" s="2"/>
      <c r="O3" s="2"/>
      <c r="Q3" s="2"/>
      <c r="R3" s="2" t="s">
        <v>1</v>
      </c>
    </row>
    <row r="4" spans="2:20" ht="15.75" thickBot="1" x14ac:dyDescent="0.3">
      <c r="B4" s="3"/>
      <c r="C4" s="3"/>
      <c r="D4" s="3"/>
      <c r="E4" s="3"/>
      <c r="F4" s="3"/>
      <c r="G4" s="3"/>
      <c r="H4" s="3"/>
      <c r="I4" s="3"/>
    </row>
    <row r="5" spans="2:20" ht="15.75" thickBot="1" x14ac:dyDescent="0.3">
      <c r="B5" s="4"/>
      <c r="C5" s="5">
        <v>2009</v>
      </c>
      <c r="D5" s="6">
        <v>2010</v>
      </c>
      <c r="E5" s="7">
        <v>2011</v>
      </c>
      <c r="F5" s="7">
        <v>2012</v>
      </c>
      <c r="G5" s="7">
        <v>2013</v>
      </c>
      <c r="H5" s="8">
        <v>2014</v>
      </c>
      <c r="I5" s="8">
        <v>2015</v>
      </c>
      <c r="J5" s="8">
        <v>2016</v>
      </c>
      <c r="K5" s="8">
        <v>2017</v>
      </c>
      <c r="L5" s="8">
        <v>2018</v>
      </c>
      <c r="M5" s="8">
        <v>2019</v>
      </c>
      <c r="N5" s="8">
        <v>2020</v>
      </c>
      <c r="O5" s="8">
        <v>2021</v>
      </c>
      <c r="P5" s="8">
        <v>2022</v>
      </c>
      <c r="Q5" s="8">
        <v>2023</v>
      </c>
      <c r="R5" s="8" t="s">
        <v>16</v>
      </c>
    </row>
    <row r="6" spans="2:20" x14ac:dyDescent="0.25">
      <c r="B6" s="9" t="s">
        <v>2</v>
      </c>
      <c r="C6" s="17">
        <v>30.024273999999998</v>
      </c>
      <c r="D6" s="18">
        <v>44.666160000000005</v>
      </c>
      <c r="E6" s="19">
        <v>71.971090000000004</v>
      </c>
      <c r="F6" s="20">
        <v>88.892471100000009</v>
      </c>
      <c r="G6" s="21">
        <v>148.77982369999998</v>
      </c>
      <c r="H6" s="21">
        <v>233.33567400000004</v>
      </c>
      <c r="I6" s="21">
        <v>258.96368285999995</v>
      </c>
      <c r="J6" s="21">
        <v>333.31453919999996</v>
      </c>
      <c r="K6" s="21">
        <v>406.80882335999996</v>
      </c>
      <c r="L6" s="21">
        <v>448.46990496000012</v>
      </c>
      <c r="M6" s="21">
        <v>460.33971328800004</v>
      </c>
      <c r="N6" s="21">
        <v>307.03928157000001</v>
      </c>
      <c r="O6" s="21">
        <v>4.3837293200000005</v>
      </c>
      <c r="P6" s="21">
        <v>151.7358399144</v>
      </c>
      <c r="Q6" s="21">
        <v>153.50127706134003</v>
      </c>
      <c r="R6" s="21">
        <v>341.78878040700005</v>
      </c>
      <c r="T6" s="30"/>
    </row>
    <row r="7" spans="2:20" x14ac:dyDescent="0.25">
      <c r="B7" s="10" t="s">
        <v>3</v>
      </c>
      <c r="C7" s="22">
        <v>26.6689045</v>
      </c>
      <c r="D7" s="23">
        <v>50.424000000000007</v>
      </c>
      <c r="E7" s="24">
        <v>63.823090000000001</v>
      </c>
      <c r="F7" s="25">
        <v>84.936748889999976</v>
      </c>
      <c r="G7" s="26">
        <v>153.38953119999999</v>
      </c>
      <c r="H7" s="26">
        <v>225.85842576000002</v>
      </c>
      <c r="I7" s="26">
        <v>274.36930880999989</v>
      </c>
      <c r="J7" s="26">
        <v>339.17688107999999</v>
      </c>
      <c r="K7" s="26">
        <v>366.30041194200004</v>
      </c>
      <c r="L7" s="26">
        <v>442.26441072000006</v>
      </c>
      <c r="M7" s="26">
        <v>475.02978213599999</v>
      </c>
      <c r="N7" s="26">
        <v>278.91119623499998</v>
      </c>
      <c r="O7" s="26">
        <v>8.7726711599999998</v>
      </c>
      <c r="P7" s="26">
        <v>169.40481704100003</v>
      </c>
      <c r="Q7" s="26">
        <v>161.61072694880403</v>
      </c>
      <c r="R7" s="26">
        <v>345.70285585000005</v>
      </c>
      <c r="T7" s="30"/>
    </row>
    <row r="8" spans="2:20" x14ac:dyDescent="0.25">
      <c r="B8" s="10" t="s">
        <v>4</v>
      </c>
      <c r="C8" s="22">
        <v>26.587732500000001</v>
      </c>
      <c r="D8" s="23">
        <v>46.069759999999995</v>
      </c>
      <c r="E8" s="24">
        <v>72.876099999999994</v>
      </c>
      <c r="F8" s="25">
        <v>92.896709400000006</v>
      </c>
      <c r="G8" s="26">
        <v>152.36664719999999</v>
      </c>
      <c r="H8" s="26">
        <v>211.80177215999998</v>
      </c>
      <c r="I8" s="26">
        <v>260.29789790999996</v>
      </c>
      <c r="J8" s="26">
        <v>330.84573323999996</v>
      </c>
      <c r="K8" s="26">
        <v>348.79183197600003</v>
      </c>
      <c r="L8" s="26">
        <v>438.06734928000003</v>
      </c>
      <c r="M8" s="26">
        <v>460.50745977599996</v>
      </c>
      <c r="N8" s="26">
        <v>95.928773849999985</v>
      </c>
      <c r="O8" s="26">
        <v>11.939277059999997</v>
      </c>
      <c r="P8" s="26">
        <v>161.23748549999999</v>
      </c>
      <c r="Q8" s="26">
        <v>188.83508287218004</v>
      </c>
      <c r="R8" s="26">
        <v>338.38572367949996</v>
      </c>
      <c r="T8" s="30"/>
    </row>
    <row r="9" spans="2:20" x14ac:dyDescent="0.25">
      <c r="B9" s="10" t="s">
        <v>5</v>
      </c>
      <c r="C9" s="22">
        <v>20.335146999999999</v>
      </c>
      <c r="D9" s="23">
        <v>33.704000000000001</v>
      </c>
      <c r="E9" s="24">
        <v>61.919949999999993</v>
      </c>
      <c r="F9" s="25">
        <v>73.112304599999987</v>
      </c>
      <c r="G9" s="26">
        <v>108.66392829999999</v>
      </c>
      <c r="H9" s="26">
        <v>179.29954152000005</v>
      </c>
      <c r="I9" s="26">
        <v>202.56367796999999</v>
      </c>
      <c r="J9" s="26">
        <v>233.95667987999997</v>
      </c>
      <c r="K9" s="26">
        <v>297.18593697399996</v>
      </c>
      <c r="L9" s="26">
        <v>338.67245016000004</v>
      </c>
      <c r="M9" s="26">
        <v>314.71314419999999</v>
      </c>
      <c r="N9" s="26">
        <v>0</v>
      </c>
      <c r="O9" s="26">
        <v>10.862891679999999</v>
      </c>
      <c r="P9" s="26">
        <v>108.6590791</v>
      </c>
      <c r="Q9" s="26">
        <v>148.21812169452002</v>
      </c>
      <c r="R9" s="26"/>
      <c r="T9" s="30"/>
    </row>
    <row r="10" spans="2:20" x14ac:dyDescent="0.25">
      <c r="B10" s="10" t="s">
        <v>6</v>
      </c>
      <c r="C10" s="22">
        <v>19.3087895</v>
      </c>
      <c r="D10" s="23">
        <v>30.987440000000003</v>
      </c>
      <c r="E10" s="24">
        <v>47.474710000000002</v>
      </c>
      <c r="F10" s="25">
        <v>57.276551060000003</v>
      </c>
      <c r="G10" s="26">
        <v>100.7244642</v>
      </c>
      <c r="H10" s="26">
        <v>143.34602832000002</v>
      </c>
      <c r="I10" s="26">
        <v>188.16409988999999</v>
      </c>
      <c r="J10" s="26">
        <v>214.53048815999998</v>
      </c>
      <c r="K10" s="26">
        <v>226.050028666</v>
      </c>
      <c r="L10" s="26">
        <v>243.01286064000001</v>
      </c>
      <c r="M10" s="26">
        <v>71.248907184000004</v>
      </c>
      <c r="N10" s="26">
        <v>0</v>
      </c>
      <c r="O10" s="26">
        <v>3.9015712200000001</v>
      </c>
      <c r="P10" s="26">
        <v>43.538043860999991</v>
      </c>
      <c r="Q10" s="26">
        <v>99.980934039996015</v>
      </c>
      <c r="R10" s="26"/>
      <c r="T10" s="30"/>
    </row>
    <row r="11" spans="2:20" x14ac:dyDescent="0.25">
      <c r="B11" s="10" t="s">
        <v>7</v>
      </c>
      <c r="C11" s="22">
        <v>23.597637000000002</v>
      </c>
      <c r="D11" s="23">
        <v>39.362400000000001</v>
      </c>
      <c r="E11" s="24">
        <v>52.026919999999997</v>
      </c>
      <c r="F11" s="27">
        <v>62.766994900000014</v>
      </c>
      <c r="G11" s="26">
        <v>121.50650610000002</v>
      </c>
      <c r="H11" s="26">
        <v>164.24634600000002</v>
      </c>
      <c r="I11" s="26">
        <v>191.37616047</v>
      </c>
      <c r="J11" s="26">
        <v>202.51071431999995</v>
      </c>
      <c r="K11" s="26">
        <v>228.75763662600002</v>
      </c>
      <c r="L11" s="26">
        <v>275.60202912000011</v>
      </c>
      <c r="M11" s="26">
        <v>118.87760102400001</v>
      </c>
      <c r="N11" s="26">
        <v>0</v>
      </c>
      <c r="O11" s="26">
        <v>4.2065036399999993</v>
      </c>
      <c r="P11" s="26">
        <v>45.012713428799998</v>
      </c>
      <c r="Q11" s="26">
        <v>122.85419191679999</v>
      </c>
      <c r="R11" s="26"/>
      <c r="T11" s="30"/>
    </row>
    <row r="12" spans="2:20" x14ac:dyDescent="0.25">
      <c r="B12" s="10" t="s">
        <v>8</v>
      </c>
      <c r="C12" s="22">
        <v>32.955051500000003</v>
      </c>
      <c r="D12" s="23">
        <v>55.738320000000002</v>
      </c>
      <c r="E12" s="24">
        <v>81.272419999999983</v>
      </c>
      <c r="F12" s="27">
        <v>100.4919912</v>
      </c>
      <c r="G12" s="11">
        <v>144.03283440000001</v>
      </c>
      <c r="H12" s="11">
        <v>213.27111432000004</v>
      </c>
      <c r="I12" s="11">
        <v>291.37930763999998</v>
      </c>
      <c r="J12" s="11">
        <v>359.17094963999995</v>
      </c>
      <c r="K12" s="11">
        <v>381.07171153199999</v>
      </c>
      <c r="L12" s="11">
        <v>408.87374616000005</v>
      </c>
      <c r="M12" s="11">
        <v>218.07231919199998</v>
      </c>
      <c r="N12" s="11">
        <v>0</v>
      </c>
      <c r="O12" s="11">
        <v>6.3306055399999996</v>
      </c>
      <c r="P12" s="11">
        <v>85.026609158400007</v>
      </c>
      <c r="Q12" s="11">
        <v>218.982313497636</v>
      </c>
      <c r="R12" s="11"/>
      <c r="T12" s="30"/>
    </row>
    <row r="13" spans="2:20" x14ac:dyDescent="0.25">
      <c r="B13" s="10" t="s">
        <v>9</v>
      </c>
      <c r="C13" s="22">
        <v>32.162063500000002</v>
      </c>
      <c r="D13" s="23">
        <v>49.190239999999996</v>
      </c>
      <c r="E13" s="24">
        <v>70.289109999999994</v>
      </c>
      <c r="F13" s="27">
        <v>81.839680000000001</v>
      </c>
      <c r="G13" s="28">
        <v>165.90774710000002</v>
      </c>
      <c r="H13" s="28">
        <v>223.37662248000001</v>
      </c>
      <c r="I13" s="28">
        <v>276.14108009999995</v>
      </c>
      <c r="J13" s="28">
        <v>319.60314431999996</v>
      </c>
      <c r="K13" s="28">
        <v>354.08094012799995</v>
      </c>
      <c r="L13" s="28">
        <v>376.08185736000007</v>
      </c>
      <c r="M13" s="28">
        <v>270.63162890399997</v>
      </c>
      <c r="N13" s="28">
        <v>0</v>
      </c>
      <c r="O13" s="28">
        <v>13.1355504</v>
      </c>
      <c r="P13" s="28">
        <v>67.943191679999998</v>
      </c>
      <c r="Q13" s="28">
        <v>210.50913652931999</v>
      </c>
      <c r="R13" s="28"/>
      <c r="T13" s="30"/>
    </row>
    <row r="14" spans="2:20" x14ac:dyDescent="0.25">
      <c r="B14" s="10" t="s">
        <v>10</v>
      </c>
      <c r="C14" s="22">
        <v>29.6457315</v>
      </c>
      <c r="D14" s="23">
        <v>41.658319999999996</v>
      </c>
      <c r="E14" s="24">
        <v>58.412429999999993</v>
      </c>
      <c r="F14" s="27">
        <v>68.849670200000006</v>
      </c>
      <c r="G14" s="28">
        <v>121.58726010000001</v>
      </c>
      <c r="H14" s="28">
        <v>168.00327719999999</v>
      </c>
      <c r="I14" s="28">
        <v>237.62950133999999</v>
      </c>
      <c r="J14" s="28">
        <v>254.77082435999998</v>
      </c>
      <c r="K14" s="28">
        <v>269.04906850199995</v>
      </c>
      <c r="L14" s="28">
        <v>279.84226248000004</v>
      </c>
      <c r="M14" s="28">
        <v>204.64129139999997</v>
      </c>
      <c r="N14" s="28">
        <v>0</v>
      </c>
      <c r="O14" s="28">
        <v>35.307004219999996</v>
      </c>
      <c r="P14" s="28">
        <v>40.512129512400001</v>
      </c>
      <c r="Q14" s="28">
        <v>152.18937751792799</v>
      </c>
      <c r="R14" s="28"/>
      <c r="T14" s="30"/>
    </row>
    <row r="15" spans="2:20" x14ac:dyDescent="0.25">
      <c r="B15" s="10" t="s">
        <v>11</v>
      </c>
      <c r="C15" s="22">
        <v>29.327287500000001</v>
      </c>
      <c r="D15" s="23">
        <v>46.085599999999999</v>
      </c>
      <c r="E15" s="24">
        <v>67.476110000000006</v>
      </c>
      <c r="F15" s="27">
        <v>79.478755200000009</v>
      </c>
      <c r="G15" s="11">
        <v>144.08936219999998</v>
      </c>
      <c r="H15" s="28">
        <v>193.53926592000005</v>
      </c>
      <c r="I15" s="28">
        <v>219.24219479999999</v>
      </c>
      <c r="J15" s="28">
        <v>258.06485315999993</v>
      </c>
      <c r="K15" s="28">
        <v>282.68354365399995</v>
      </c>
      <c r="L15" s="28">
        <v>287.41799592000001</v>
      </c>
      <c r="M15" s="28">
        <v>223.80585645599996</v>
      </c>
      <c r="N15" s="28">
        <v>0</v>
      </c>
      <c r="O15" s="28">
        <v>59.347146459999998</v>
      </c>
      <c r="P15" s="28">
        <v>54.898773930000004</v>
      </c>
      <c r="Q15" s="28">
        <v>136.696650474108</v>
      </c>
      <c r="R15" s="28"/>
      <c r="T15" s="30"/>
    </row>
    <row r="16" spans="2:20" x14ac:dyDescent="0.25">
      <c r="B16" s="10" t="s">
        <v>12</v>
      </c>
      <c r="C16" s="22">
        <v>34.584735500000001</v>
      </c>
      <c r="D16" s="23">
        <v>63.580880000000001</v>
      </c>
      <c r="E16" s="24">
        <v>88.162329999999997</v>
      </c>
      <c r="F16" s="27">
        <v>114.72762119999999</v>
      </c>
      <c r="G16" s="28">
        <v>147.26837800000001</v>
      </c>
      <c r="H16" s="28">
        <v>190.59580584000003</v>
      </c>
      <c r="I16" s="28">
        <v>238.91067926999997</v>
      </c>
      <c r="J16" s="28">
        <v>286.88417387999993</v>
      </c>
      <c r="K16" s="28">
        <v>310.65350478599998</v>
      </c>
      <c r="L16" s="28">
        <v>367.11523728000003</v>
      </c>
      <c r="M16" s="28">
        <v>333.57802732800002</v>
      </c>
      <c r="N16" s="28">
        <v>0</v>
      </c>
      <c r="O16" s="28">
        <v>115.44168044000001</v>
      </c>
      <c r="P16" s="28">
        <v>80.980460706600013</v>
      </c>
      <c r="Q16" s="28">
        <v>205.30989463958403</v>
      </c>
      <c r="R16" s="28"/>
      <c r="T16" s="30"/>
    </row>
    <row r="17" spans="2:20" ht="15.75" thickBot="1" x14ac:dyDescent="0.3">
      <c r="B17" s="12" t="s">
        <v>13</v>
      </c>
      <c r="C17" s="22">
        <v>44.380790999999995</v>
      </c>
      <c r="D17" s="23">
        <v>74.471760000000003</v>
      </c>
      <c r="E17" s="24">
        <v>94.591489999999993</v>
      </c>
      <c r="F17" s="27">
        <v>133.47473359999998</v>
      </c>
      <c r="G17" s="11">
        <v>207.1582362</v>
      </c>
      <c r="H17" s="28">
        <v>284.43153023999997</v>
      </c>
      <c r="I17" s="28">
        <v>341.61540473999997</v>
      </c>
      <c r="J17" s="28">
        <v>385.66043123999998</v>
      </c>
      <c r="K17" s="28">
        <v>453.49836993599996</v>
      </c>
      <c r="L17" s="28">
        <v>475.20833976000006</v>
      </c>
      <c r="M17" s="28">
        <v>455.484489096</v>
      </c>
      <c r="N17" s="28">
        <v>0.52823326500000012</v>
      </c>
      <c r="O17" s="28">
        <v>233.27590755999998</v>
      </c>
      <c r="P17" s="28">
        <v>127.35945576900001</v>
      </c>
      <c r="Q17" s="28">
        <v>269.26826322432004</v>
      </c>
      <c r="R17" s="28"/>
      <c r="T17" s="30"/>
    </row>
    <row r="18" spans="2:20" ht="15.75" thickBot="1" x14ac:dyDescent="0.3">
      <c r="B18" s="13" t="s">
        <v>14</v>
      </c>
      <c r="C18" s="29">
        <f>SUM(C6:C17)</f>
        <v>349.57814500000006</v>
      </c>
      <c r="D18" s="29">
        <f t="shared" ref="D18:G18" si="0">SUM(D6:D17)</f>
        <v>575.93888000000004</v>
      </c>
      <c r="E18" s="29">
        <f t="shared" si="0"/>
        <v>830.29574999999988</v>
      </c>
      <c r="F18" s="29">
        <f t="shared" si="0"/>
        <v>1038.7442313500001</v>
      </c>
      <c r="G18" s="29">
        <f t="shared" si="0"/>
        <v>1715.4747187</v>
      </c>
      <c r="H18" s="29">
        <f t="shared" ref="H18:M18" si="1">SUM(H6:H17)</f>
        <v>2431.1054037600002</v>
      </c>
      <c r="I18" s="29">
        <f t="shared" si="1"/>
        <v>2980.6529958000001</v>
      </c>
      <c r="J18" s="29">
        <f t="shared" si="1"/>
        <v>3518.4894124799998</v>
      </c>
      <c r="K18" s="29">
        <f t="shared" si="1"/>
        <v>3924.9318080819994</v>
      </c>
      <c r="L18" s="29">
        <f t="shared" si="1"/>
        <v>4380.6284438400007</v>
      </c>
      <c r="M18" s="29">
        <f t="shared" si="1"/>
        <v>3606.9302199839999</v>
      </c>
      <c r="N18" s="29">
        <f>SUM(N6:N17)</f>
        <v>682.40748492</v>
      </c>
      <c r="O18" s="29">
        <f>SUM(O6:O17)</f>
        <v>506.90453869999999</v>
      </c>
      <c r="P18" s="29">
        <f>SUM(P6:P17)</f>
        <v>1136.3085996016002</v>
      </c>
      <c r="Q18" s="29">
        <f>SUM(Q6:Q17)</f>
        <v>2067.9559704165363</v>
      </c>
      <c r="R18" s="29">
        <f>SUM(R6:R17)</f>
        <v>1025.8773599364999</v>
      </c>
    </row>
    <row r="20" spans="2:20" x14ac:dyDescent="0.25">
      <c r="B20" t="s">
        <v>17</v>
      </c>
      <c r="C20" s="14"/>
      <c r="D20" s="14"/>
      <c r="E20" s="14"/>
      <c r="F20" s="14"/>
      <c r="G20" s="14"/>
      <c r="H20" s="14"/>
      <c r="I20" s="14"/>
    </row>
    <row r="21" spans="2:20" x14ac:dyDescent="0.25">
      <c r="B21" t="s">
        <v>15</v>
      </c>
      <c r="C21" s="14"/>
      <c r="D21" s="14"/>
      <c r="E21" s="14"/>
      <c r="F21" s="14"/>
      <c r="G21" s="14"/>
      <c r="H21" s="14"/>
      <c r="I21" s="14"/>
    </row>
    <row r="22" spans="2:20" x14ac:dyDescent="0.25">
      <c r="C22" s="14"/>
      <c r="D22" s="14"/>
      <c r="E22" s="14"/>
      <c r="F22" s="14"/>
      <c r="G22" s="14"/>
      <c r="H22" s="14"/>
      <c r="I22" s="14"/>
    </row>
    <row r="23" spans="2:20" x14ac:dyDescent="0.25">
      <c r="C23" s="14"/>
      <c r="D23" s="14"/>
      <c r="E23" s="14"/>
      <c r="F23" s="14"/>
      <c r="G23" s="14"/>
      <c r="H23" s="14"/>
      <c r="I23" s="14"/>
    </row>
    <row r="24" spans="2:20" x14ac:dyDescent="0.25">
      <c r="B24" s="3"/>
      <c r="C24" s="15"/>
      <c r="D24" s="15"/>
      <c r="E24" s="15"/>
      <c r="F24" s="15"/>
      <c r="G24" s="15"/>
      <c r="H24" s="15"/>
      <c r="I24" s="15"/>
    </row>
    <row r="25" spans="2:20" x14ac:dyDescent="0.25">
      <c r="H25" s="16"/>
      <c r="I25" s="16"/>
    </row>
  </sheetData>
  <pageMargins left="0.7" right="0.7" top="0.75" bottom="0.75" header="0.3" footer="0.3"/>
  <pageSetup orientation="portrait" r:id="rId1"/>
  <headerFooter>
    <oddHeader>&amp;L&amp;"Calibri"&amp;10&amp;K000000 [Limited Sharing]&amp;1#_x000D_</oddHeader>
  </headerFooter>
  <ignoredErrors>
    <ignoredError sqref="C18:H18 I18:K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D622-1BE5-4568-98E8-F256F29684EF}">
  <dimension ref="A1:P13"/>
  <sheetViews>
    <sheetView tabSelected="1" workbookViewId="0">
      <selection activeCell="P22" sqref="P22"/>
    </sheetView>
  </sheetViews>
  <sheetFormatPr defaultRowHeight="15" x14ac:dyDescent="0.25"/>
  <sheetData>
    <row r="1" spans="1:16" ht="15.75" thickBot="1" x14ac:dyDescent="0.3">
      <c r="A1" s="4" t="s">
        <v>18</v>
      </c>
      <c r="B1" s="5">
        <v>2009</v>
      </c>
      <c r="C1" s="6">
        <v>2010</v>
      </c>
      <c r="D1" s="7">
        <v>2011</v>
      </c>
      <c r="E1" s="7">
        <v>2012</v>
      </c>
      <c r="F1" s="7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8">
        <v>2020</v>
      </c>
      <c r="N1" s="8">
        <v>2021</v>
      </c>
      <c r="O1" s="8">
        <v>2022</v>
      </c>
      <c r="P1" s="8">
        <v>2023</v>
      </c>
    </row>
    <row r="2" spans="1:16" x14ac:dyDescent="0.25">
      <c r="A2" s="9" t="s">
        <v>2</v>
      </c>
      <c r="B2" s="17">
        <v>30.024273999999998</v>
      </c>
      <c r="C2" s="18">
        <v>44.666160000000005</v>
      </c>
      <c r="D2" s="19">
        <v>71.971090000000004</v>
      </c>
      <c r="E2" s="20">
        <v>88.892471100000009</v>
      </c>
      <c r="F2" s="21">
        <v>148.77982369999998</v>
      </c>
      <c r="G2" s="21">
        <v>233.33567400000004</v>
      </c>
      <c r="H2" s="21">
        <v>258.96368285999995</v>
      </c>
      <c r="I2" s="21">
        <v>333.31453919999996</v>
      </c>
      <c r="J2" s="21">
        <v>406.80882335999996</v>
      </c>
      <c r="K2" s="21">
        <v>448.46990496000012</v>
      </c>
      <c r="L2" s="21">
        <v>460.33971328800004</v>
      </c>
      <c r="M2" s="21">
        <v>307.03928157000001</v>
      </c>
      <c r="N2" s="21">
        <v>4.3837293200000005</v>
      </c>
      <c r="O2" s="21">
        <v>151.7358399144</v>
      </c>
      <c r="P2" s="21">
        <v>153.50127706134003</v>
      </c>
    </row>
    <row r="3" spans="1:16" x14ac:dyDescent="0.25">
      <c r="A3" s="10" t="s">
        <v>3</v>
      </c>
      <c r="B3" s="22">
        <v>26.6689045</v>
      </c>
      <c r="C3" s="23">
        <v>50.424000000000007</v>
      </c>
      <c r="D3" s="24">
        <v>63.823090000000001</v>
      </c>
      <c r="E3" s="25">
        <v>84.936748889999976</v>
      </c>
      <c r="F3" s="26">
        <v>153.38953119999999</v>
      </c>
      <c r="G3" s="26">
        <v>225.85842576000002</v>
      </c>
      <c r="H3" s="26">
        <v>274.36930880999989</v>
      </c>
      <c r="I3" s="26">
        <v>339.17688107999999</v>
      </c>
      <c r="J3" s="26">
        <v>366.30041194200004</v>
      </c>
      <c r="K3" s="26">
        <v>442.26441072000006</v>
      </c>
      <c r="L3" s="26">
        <v>475.02978213599999</v>
      </c>
      <c r="M3" s="26">
        <v>278.91119623499998</v>
      </c>
      <c r="N3" s="26">
        <v>8.7726711599999998</v>
      </c>
      <c r="O3" s="26">
        <v>169.40481704100003</v>
      </c>
      <c r="P3" s="26">
        <v>161.61072694880403</v>
      </c>
    </row>
    <row r="4" spans="1:16" x14ac:dyDescent="0.25">
      <c r="A4" s="10" t="s">
        <v>4</v>
      </c>
      <c r="B4" s="22">
        <v>26.587732500000001</v>
      </c>
      <c r="C4" s="23">
        <v>46.069759999999995</v>
      </c>
      <c r="D4" s="24">
        <v>72.876099999999994</v>
      </c>
      <c r="E4" s="25">
        <v>92.896709400000006</v>
      </c>
      <c r="F4" s="26">
        <v>152.36664719999999</v>
      </c>
      <c r="G4" s="26">
        <v>211.80177215999998</v>
      </c>
      <c r="H4" s="26">
        <v>260.29789790999996</v>
      </c>
      <c r="I4" s="26">
        <v>330.84573323999996</v>
      </c>
      <c r="J4" s="26">
        <v>348.79183197600003</v>
      </c>
      <c r="K4" s="26">
        <v>438.06734928000003</v>
      </c>
      <c r="L4" s="26">
        <v>460.50745977599996</v>
      </c>
      <c r="M4" s="26">
        <v>95.928773849999985</v>
      </c>
      <c r="N4" s="26">
        <v>11.939277059999997</v>
      </c>
      <c r="O4" s="26">
        <v>161.23748549999999</v>
      </c>
      <c r="P4" s="26">
        <v>188.83508287218004</v>
      </c>
    </row>
    <row r="5" spans="1:16" x14ac:dyDescent="0.25">
      <c r="A5" s="10" t="s">
        <v>5</v>
      </c>
      <c r="B5" s="22">
        <v>20.335146999999999</v>
      </c>
      <c r="C5" s="23">
        <v>33.704000000000001</v>
      </c>
      <c r="D5" s="24">
        <v>61.919949999999993</v>
      </c>
      <c r="E5" s="25">
        <v>73.112304599999987</v>
      </c>
      <c r="F5" s="26">
        <v>108.66392829999999</v>
      </c>
      <c r="G5" s="26">
        <v>179.29954152000005</v>
      </c>
      <c r="H5" s="26">
        <v>202.56367796999999</v>
      </c>
      <c r="I5" s="26">
        <v>233.95667987999997</v>
      </c>
      <c r="J5" s="26">
        <v>297.18593697399996</v>
      </c>
      <c r="K5" s="26">
        <v>338.67245016000004</v>
      </c>
      <c r="L5" s="26">
        <v>314.71314419999999</v>
      </c>
      <c r="M5" s="26"/>
      <c r="N5" s="26">
        <v>10.862891679999999</v>
      </c>
      <c r="O5" s="26">
        <v>108.6590791</v>
      </c>
      <c r="P5" s="26">
        <v>148.21812169452002</v>
      </c>
    </row>
    <row r="6" spans="1:16" x14ac:dyDescent="0.25">
      <c r="A6" s="10" t="s">
        <v>6</v>
      </c>
      <c r="B6" s="22">
        <v>19.3087895</v>
      </c>
      <c r="C6" s="23">
        <v>30.987440000000003</v>
      </c>
      <c r="D6" s="24">
        <v>47.474710000000002</v>
      </c>
      <c r="E6" s="25">
        <v>57.276551060000003</v>
      </c>
      <c r="F6" s="26">
        <v>100.7244642</v>
      </c>
      <c r="G6" s="26">
        <v>143.34602832000002</v>
      </c>
      <c r="H6" s="26">
        <v>188.16409988999999</v>
      </c>
      <c r="I6" s="26">
        <v>214.53048815999998</v>
      </c>
      <c r="J6" s="26">
        <v>226.050028666</v>
      </c>
      <c r="K6" s="26">
        <v>243.01286064000001</v>
      </c>
      <c r="L6" s="26">
        <v>71.248907184000004</v>
      </c>
      <c r="M6" s="26"/>
      <c r="N6" s="26">
        <v>3.9015712200000001</v>
      </c>
      <c r="O6" s="26">
        <v>43.538043860999991</v>
      </c>
      <c r="P6" s="26">
        <v>99.980934039996015</v>
      </c>
    </row>
    <row r="7" spans="1:16" x14ac:dyDescent="0.25">
      <c r="A7" s="10" t="s">
        <v>7</v>
      </c>
      <c r="B7" s="22">
        <v>23.597637000000002</v>
      </c>
      <c r="C7" s="23">
        <v>39.362400000000001</v>
      </c>
      <c r="D7" s="24">
        <v>52.026919999999997</v>
      </c>
      <c r="E7" s="27">
        <v>62.766994900000014</v>
      </c>
      <c r="F7" s="26">
        <v>121.50650610000002</v>
      </c>
      <c r="G7" s="26">
        <v>164.24634600000002</v>
      </c>
      <c r="H7" s="26">
        <v>191.37616047</v>
      </c>
      <c r="I7" s="26">
        <v>202.51071431999995</v>
      </c>
      <c r="J7" s="26">
        <v>228.75763662600002</v>
      </c>
      <c r="K7" s="26">
        <v>275.60202912000011</v>
      </c>
      <c r="L7" s="26">
        <v>118.87760102400001</v>
      </c>
      <c r="M7" s="26"/>
      <c r="N7" s="26">
        <v>4.2065036399999993</v>
      </c>
      <c r="O7" s="26">
        <v>45.012713428799998</v>
      </c>
      <c r="P7" s="26">
        <v>122.85419191679999</v>
      </c>
    </row>
    <row r="8" spans="1:16" x14ac:dyDescent="0.25">
      <c r="A8" s="10" t="s">
        <v>8</v>
      </c>
      <c r="B8" s="22">
        <v>32.955051500000003</v>
      </c>
      <c r="C8" s="23">
        <v>55.738320000000002</v>
      </c>
      <c r="D8" s="24">
        <v>81.272419999999983</v>
      </c>
      <c r="E8" s="27">
        <v>100.4919912</v>
      </c>
      <c r="F8" s="11">
        <v>144.03283440000001</v>
      </c>
      <c r="G8" s="11">
        <v>213.27111432000004</v>
      </c>
      <c r="H8" s="11">
        <v>291.37930763999998</v>
      </c>
      <c r="I8" s="11">
        <v>359.17094963999995</v>
      </c>
      <c r="J8" s="11">
        <v>381.07171153199999</v>
      </c>
      <c r="K8" s="11">
        <v>408.87374616000005</v>
      </c>
      <c r="L8" s="11">
        <v>218.07231919199998</v>
      </c>
      <c r="M8" s="26"/>
      <c r="N8" s="11">
        <v>6.3306055399999996</v>
      </c>
      <c r="O8" s="11">
        <v>85.026609158400007</v>
      </c>
      <c r="P8" s="11">
        <v>218.982313497636</v>
      </c>
    </row>
    <row r="9" spans="1:16" x14ac:dyDescent="0.25">
      <c r="A9" s="10" t="s">
        <v>9</v>
      </c>
      <c r="B9" s="22">
        <v>32.162063500000002</v>
      </c>
      <c r="C9" s="23">
        <v>49.190239999999996</v>
      </c>
      <c r="D9" s="24">
        <v>70.289109999999994</v>
      </c>
      <c r="E9" s="27">
        <v>81.839680000000001</v>
      </c>
      <c r="F9" s="28">
        <v>165.90774710000002</v>
      </c>
      <c r="G9" s="28">
        <v>223.37662248000001</v>
      </c>
      <c r="H9" s="28">
        <v>276.14108009999995</v>
      </c>
      <c r="I9" s="28">
        <v>319.60314431999996</v>
      </c>
      <c r="J9" s="28">
        <v>354.08094012799995</v>
      </c>
      <c r="K9" s="28">
        <v>376.08185736000007</v>
      </c>
      <c r="L9" s="28">
        <v>270.63162890399997</v>
      </c>
      <c r="M9" s="26"/>
      <c r="N9" s="28">
        <v>13.1355504</v>
      </c>
      <c r="O9" s="28">
        <v>67.943191679999998</v>
      </c>
      <c r="P9" s="28">
        <v>210.50913652931999</v>
      </c>
    </row>
    <row r="10" spans="1:16" x14ac:dyDescent="0.25">
      <c r="A10" s="10" t="s">
        <v>10</v>
      </c>
      <c r="B10" s="22">
        <v>29.6457315</v>
      </c>
      <c r="C10" s="23">
        <v>41.658319999999996</v>
      </c>
      <c r="D10" s="24">
        <v>58.412429999999993</v>
      </c>
      <c r="E10" s="27">
        <v>68.849670200000006</v>
      </c>
      <c r="F10" s="28">
        <v>121.58726010000001</v>
      </c>
      <c r="G10" s="28">
        <v>168.00327719999999</v>
      </c>
      <c r="H10" s="28">
        <v>237.62950133999999</v>
      </c>
      <c r="I10" s="28">
        <v>254.77082435999998</v>
      </c>
      <c r="J10" s="28">
        <v>269.04906850199995</v>
      </c>
      <c r="K10" s="28">
        <v>279.84226248000004</v>
      </c>
      <c r="L10" s="28">
        <v>204.64129139999997</v>
      </c>
      <c r="M10" s="26"/>
      <c r="N10" s="28">
        <v>35.307004219999996</v>
      </c>
      <c r="O10" s="28">
        <v>40.512129512400001</v>
      </c>
      <c r="P10" s="28">
        <v>152.18937751792799</v>
      </c>
    </row>
    <row r="11" spans="1:16" x14ac:dyDescent="0.25">
      <c r="A11" s="10" t="s">
        <v>11</v>
      </c>
      <c r="B11" s="22">
        <v>29.327287500000001</v>
      </c>
      <c r="C11" s="23">
        <v>46.085599999999999</v>
      </c>
      <c r="D11" s="24">
        <v>67.476110000000006</v>
      </c>
      <c r="E11" s="27">
        <v>79.478755200000009</v>
      </c>
      <c r="F11" s="11">
        <v>144.08936219999998</v>
      </c>
      <c r="G11" s="28">
        <v>193.53926592000005</v>
      </c>
      <c r="H11" s="28">
        <v>219.24219479999999</v>
      </c>
      <c r="I11" s="28">
        <v>258.06485315999993</v>
      </c>
      <c r="J11" s="28">
        <v>282.68354365399995</v>
      </c>
      <c r="K11" s="28">
        <v>287.41799592000001</v>
      </c>
      <c r="L11" s="28">
        <v>223.80585645599996</v>
      </c>
      <c r="M11" s="26"/>
      <c r="N11" s="28">
        <v>59.347146459999998</v>
      </c>
      <c r="O11" s="28">
        <v>54.898773930000004</v>
      </c>
      <c r="P11" s="28">
        <v>136.696650474108</v>
      </c>
    </row>
    <row r="12" spans="1:16" x14ac:dyDescent="0.25">
      <c r="A12" s="10" t="s">
        <v>12</v>
      </c>
      <c r="B12" s="22">
        <v>34.584735500000001</v>
      </c>
      <c r="C12" s="23">
        <v>63.580880000000001</v>
      </c>
      <c r="D12" s="24">
        <v>88.162329999999997</v>
      </c>
      <c r="E12" s="27">
        <v>114.72762119999999</v>
      </c>
      <c r="F12" s="28">
        <v>147.26837800000001</v>
      </c>
      <c r="G12" s="28">
        <v>190.59580584000003</v>
      </c>
      <c r="H12" s="28">
        <v>238.91067926999997</v>
      </c>
      <c r="I12" s="28">
        <v>286.88417387999993</v>
      </c>
      <c r="J12" s="28">
        <v>310.65350478599998</v>
      </c>
      <c r="K12" s="28">
        <v>367.11523728000003</v>
      </c>
      <c r="L12" s="28">
        <v>333.57802732800002</v>
      </c>
      <c r="M12" s="26"/>
      <c r="N12" s="28">
        <v>115.44168044000001</v>
      </c>
      <c r="O12" s="28">
        <v>80.980460706600013</v>
      </c>
      <c r="P12" s="28">
        <v>205.30989463958403</v>
      </c>
    </row>
    <row r="13" spans="1:16" x14ac:dyDescent="0.25">
      <c r="A13" s="12" t="s">
        <v>13</v>
      </c>
      <c r="B13" s="22">
        <v>44.380790999999995</v>
      </c>
      <c r="C13" s="23">
        <v>74.471760000000003</v>
      </c>
      <c r="D13" s="24">
        <v>94.591489999999993</v>
      </c>
      <c r="E13" s="27">
        <v>133.47473359999998</v>
      </c>
      <c r="F13" s="11">
        <v>207.1582362</v>
      </c>
      <c r="G13" s="28">
        <v>284.43153023999997</v>
      </c>
      <c r="H13" s="28">
        <v>341.61540473999997</v>
      </c>
      <c r="I13" s="28">
        <v>385.66043123999998</v>
      </c>
      <c r="J13" s="28">
        <v>453.49836993599996</v>
      </c>
      <c r="K13" s="28">
        <v>475.20833976000006</v>
      </c>
      <c r="L13" s="28">
        <v>455.484489096</v>
      </c>
      <c r="M13" s="28">
        <v>0.52823326500000012</v>
      </c>
      <c r="N13" s="28">
        <v>233.27590755999998</v>
      </c>
      <c r="O13" s="28">
        <v>127.35945576900001</v>
      </c>
      <c r="P13" s="28">
        <v>269.26826322432004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viranga</dc:creator>
  <cp:lastModifiedBy>DELL</cp:lastModifiedBy>
  <dcterms:created xsi:type="dcterms:W3CDTF">2014-12-29T11:36:21Z</dcterms:created>
  <dcterms:modified xsi:type="dcterms:W3CDTF">2024-06-17T17:17:34Z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c4ab6a-b8f9-4a41-a9e3-9d9b3c522aed_Enabled">
    <vt:lpwstr>true</vt:lpwstr>
  </property>
  <property fmtid="{D5CDD505-2E9C-101B-9397-08002B2CF9AE}" pid="3" name="MSIP_Label_83c4ab6a-b8f9-4a41-a9e3-9d9b3c522aed_SetDate">
    <vt:lpwstr>2023-04-07T08:24:54Z</vt:lpwstr>
  </property>
  <property fmtid="{D5CDD505-2E9C-101B-9397-08002B2CF9AE}" pid="4" name="MSIP_Label_83c4ab6a-b8f9-4a41-a9e3-9d9b3c522aed_Method">
    <vt:lpwstr>Standard</vt:lpwstr>
  </property>
  <property fmtid="{D5CDD505-2E9C-101B-9397-08002B2CF9AE}" pid="5" name="MSIP_Label_83c4ab6a-b8f9-4a41-a9e3-9d9b3c522aed_Name">
    <vt:lpwstr>83c4ab6a-b8f9-4a41-a9e3-9d9b3c522aed</vt:lpwstr>
  </property>
  <property fmtid="{D5CDD505-2E9C-101B-9397-08002B2CF9AE}" pid="6" name="MSIP_Label_83c4ab6a-b8f9-4a41-a9e3-9d9b3c522aed_SiteId">
    <vt:lpwstr>deb56736-e31c-4f83-a094-a8aee555a992</vt:lpwstr>
  </property>
  <property fmtid="{D5CDD505-2E9C-101B-9397-08002B2CF9AE}" pid="7" name="MSIP_Label_83c4ab6a-b8f9-4a41-a9e3-9d9b3c522aed_ActionId">
    <vt:lpwstr>ac0f97a3-8839-49e7-9616-7c6608126277</vt:lpwstr>
  </property>
  <property fmtid="{D5CDD505-2E9C-101B-9397-08002B2CF9AE}" pid="8" name="MSIP_Label_83c4ab6a-b8f9-4a41-a9e3-9d9b3c522aed_ContentBits">
    <vt:lpwstr>1</vt:lpwstr>
  </property>
</Properties>
</file>