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source\repos\JobShopModels.py\results-backups\results-2023-06-02\results\xlsx\"/>
    </mc:Choice>
  </mc:AlternateContent>
  <xr:revisionPtr revIDLastSave="0" documentId="13_ncr:1_{140D0502-EDE1-4E00-8CA1-E837161486FE}" xr6:coauthVersionLast="47" xr6:coauthVersionMax="47" xr10:uidLastSave="{00000000-0000-0000-0000-000000000000}"/>
  <bookViews>
    <workbookView xWindow="5070" yWindow="1080" windowWidth="17910" windowHeight="12990" xr2:uid="{0ADA7326-57D9-44DD-A44E-718D922329FC}"/>
  </bookViews>
  <sheets>
    <sheet name="Results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O22" i="1"/>
  <c r="O21" i="1"/>
  <c r="O20" i="1"/>
  <c r="O26" i="1"/>
  <c r="O2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</calcChain>
</file>

<file path=xl/sharedStrings.xml><?xml version="1.0" encoding="utf-8"?>
<sst xmlns="http://schemas.openxmlformats.org/spreadsheetml/2006/main" count="69" uniqueCount="59">
  <si>
    <t>Instance</t>
  </si>
  <si>
    <t>71/47</t>
  </si>
  <si>
    <t>27/17</t>
  </si>
  <si>
    <t>28/18</t>
  </si>
  <si>
    <t>34/22</t>
  </si>
  <si>
    <t>112/96</t>
  </si>
  <si>
    <t>118/99</t>
  </si>
  <si>
    <t>58/38</t>
  </si>
  <si>
    <t>114/81</t>
  </si>
  <si>
    <t>141/102</t>
  </si>
  <si>
    <t>197/149</t>
  </si>
  <si>
    <t>247/191</t>
  </si>
  <si>
    <t>251/196</t>
  </si>
  <si>
    <t>306/244</t>
  </si>
  <si>
    <t>472/394</t>
  </si>
  <si>
    <t>527/441</t>
  </si>
  <si>
    <t>722/619</t>
  </si>
  <si>
    <t>847/735</t>
  </si>
  <si>
    <t>5334/4791</t>
  </si>
  <si>
    <t>549/398</t>
  </si>
  <si>
    <t>18/10</t>
  </si>
  <si>
    <t>13/7</t>
  </si>
  <si>
    <t>FSM_01</t>
  </si>
  <si>
    <t>FSM_02</t>
  </si>
  <si>
    <t>FSM_03</t>
  </si>
  <si>
    <t>FSM_04</t>
  </si>
  <si>
    <t>FSM_05</t>
  </si>
  <si>
    <t>FSM_06</t>
  </si>
  <si>
    <t>FSM_07</t>
  </si>
  <si>
    <t>FSM_08</t>
  </si>
  <si>
    <t>FSM_09</t>
  </si>
  <si>
    <t>FSM_10</t>
  </si>
  <si>
    <t>FSM_11</t>
  </si>
  <si>
    <t>FSM_12</t>
  </si>
  <si>
    <t>FSM_13</t>
  </si>
  <si>
    <t>FSM_14</t>
  </si>
  <si>
    <t>FSM_15</t>
  </si>
  <si>
    <t>FSM_16</t>
  </si>
  <si>
    <t>FSM_17</t>
  </si>
  <si>
    <t>FSM_18</t>
  </si>
  <si>
    <t>FSM_19</t>
  </si>
  <si>
    <t>FSM_20</t>
  </si>
  <si>
    <t>FTQL</t>
  </si>
  <si>
    <t>MetalMeca</t>
  </si>
  <si>
    <t>PlasticInjection</t>
  </si>
  <si>
    <t>Heuristic Solution</t>
  </si>
  <si>
    <t>Mathematical Programming</t>
  </si>
  <si>
    <t>Makespan</t>
  </si>
  <si>
    <t>Deadline</t>
  </si>
  <si>
    <t>Objective Type</t>
  </si>
  <si>
    <t># Var / # Bin</t>
  </si>
  <si>
    <t>n</t>
  </si>
  <si>
    <t>m</t>
  </si>
  <si>
    <t>sum n_j</t>
  </si>
  <si>
    <t>Opt Gap</t>
  </si>
  <si>
    <t>Heur Gap</t>
  </si>
  <si>
    <t>OF 
(min)</t>
  </si>
  <si>
    <t>Time 
(s)</t>
  </si>
  <si>
    <t>OF
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</si>
</sst>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9"/>
      <color rgb="FFCCCCCC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B3DA9-650A-4FA0-B201-E5713584B642}">
  <dimension ref="A1:P31"/>
  <sheetViews>
    <sheetView tabSelected="1" topLeftCell="A3" workbookViewId="0">
      <selection activeCell="S16" sqref="S16"/>
    </sheetView>
  </sheetViews>
  <sheetFormatPr defaultRowHeight="15" x14ac:dyDescent="0.25"/>
  <cols>
    <col min="1" max="1" width="8.7109375" style="1" customWidth="1"/>
    <col min="2" max="2" width="7" style="2" customWidth="1"/>
    <col min="3" max="6" width="7" style="1" customWidth="1"/>
    <col min="7" max="7" width="8.5703125" style="1" bestFit="1" customWidth="1"/>
    <col min="8" max="9" width="7" style="1" customWidth="1"/>
    <col min="10" max="10" width="8.5703125" style="1" bestFit="1" customWidth="1"/>
    <col min="11" max="15" width="7" style="1" customWidth="1"/>
    <col min="16" max="16" width="7" style="7" customWidth="1"/>
    <col min="17" max="16384" width="9.140625" style="1"/>
  </cols>
  <sheetData>
    <row r="1" spans="1:16" x14ac:dyDescent="0.25">
      <c r="A1" s="13"/>
      <c r="B1" s="14"/>
      <c r="C1" s="14"/>
      <c r="D1" s="14"/>
      <c r="E1" s="15"/>
      <c r="F1" s="12" t="s">
        <v>46</v>
      </c>
      <c r="G1" s="12"/>
      <c r="H1" s="12"/>
      <c r="I1" s="12"/>
      <c r="J1" s="12"/>
      <c r="K1" s="12"/>
      <c r="L1" s="12" t="s">
        <v>45</v>
      </c>
      <c r="M1" s="12"/>
      <c r="N1" s="12"/>
      <c r="O1" s="12"/>
      <c r="P1" s="12"/>
    </row>
    <row r="2" spans="1:16" x14ac:dyDescent="0.25">
      <c r="A2" s="13" t="s">
        <v>49</v>
      </c>
      <c r="B2" s="14"/>
      <c r="C2" s="14"/>
      <c r="D2" s="14"/>
      <c r="E2" s="15"/>
      <c r="F2" s="12" t="s">
        <v>47</v>
      </c>
      <c r="G2" s="12"/>
      <c r="H2" s="12"/>
      <c r="I2" s="12" t="s">
        <v>48</v>
      </c>
      <c r="J2" s="12"/>
      <c r="K2" s="12"/>
      <c r="L2" s="12" t="s">
        <v>47</v>
      </c>
      <c r="M2" s="12"/>
      <c r="N2" s="12" t="s">
        <v>48</v>
      </c>
      <c r="O2" s="12"/>
      <c r="P2" s="16" t="s">
        <v>57</v>
      </c>
    </row>
    <row r="3" spans="1:16" s="11" customFormat="1" ht="30" x14ac:dyDescent="0.25">
      <c r="A3" s="9" t="s">
        <v>0</v>
      </c>
      <c r="B3" s="10" t="s">
        <v>50</v>
      </c>
      <c r="C3" s="10" t="s">
        <v>51</v>
      </c>
      <c r="D3" s="10" t="s">
        <v>53</v>
      </c>
      <c r="E3" s="10" t="s">
        <v>52</v>
      </c>
      <c r="F3" s="9" t="s">
        <v>56</v>
      </c>
      <c r="G3" s="9" t="s">
        <v>57</v>
      </c>
      <c r="H3" s="9" t="s">
        <v>54</v>
      </c>
      <c r="I3" s="9" t="s">
        <v>56</v>
      </c>
      <c r="J3" s="9" t="s">
        <v>57</v>
      </c>
      <c r="K3" s="9" t="s">
        <v>54</v>
      </c>
      <c r="L3" s="9" t="s">
        <v>56</v>
      </c>
      <c r="M3" s="9" t="s">
        <v>55</v>
      </c>
      <c r="N3" s="9" t="s">
        <v>58</v>
      </c>
      <c r="O3" s="9" t="s">
        <v>55</v>
      </c>
      <c r="P3" s="17"/>
    </row>
    <row r="4" spans="1:16" x14ac:dyDescent="0.25">
      <c r="A4" s="3" t="s">
        <v>22</v>
      </c>
      <c r="B4" s="4" t="s">
        <v>20</v>
      </c>
      <c r="C4" s="4">
        <v>2</v>
      </c>
      <c r="D4" s="4">
        <v>4</v>
      </c>
      <c r="E4" s="4">
        <v>2</v>
      </c>
      <c r="F4" s="3">
        <v>142</v>
      </c>
      <c r="G4" s="5">
        <v>6.0000000000000001E-3</v>
      </c>
      <c r="H4" s="8">
        <v>0</v>
      </c>
      <c r="I4" s="3">
        <v>80</v>
      </c>
      <c r="J4" s="5">
        <v>9.0000629425048793E-3</v>
      </c>
      <c r="K4" s="8">
        <v>0</v>
      </c>
      <c r="L4" s="3">
        <v>193</v>
      </c>
      <c r="M4" s="8">
        <f t="shared" ref="M4:M26" si="0">(L4-F4)/F4</f>
        <v>0.35915492957746481</v>
      </c>
      <c r="N4" s="3">
        <v>131</v>
      </c>
      <c r="O4" s="8">
        <f>(N4-I4)/I4</f>
        <v>0.63749999999999996</v>
      </c>
      <c r="P4" s="5">
        <v>0.37948700000000002</v>
      </c>
    </row>
    <row r="5" spans="1:16" x14ac:dyDescent="0.25">
      <c r="A5" s="3" t="s">
        <v>23</v>
      </c>
      <c r="B5" s="4" t="s">
        <v>21</v>
      </c>
      <c r="C5" s="4">
        <v>2</v>
      </c>
      <c r="D5" s="4">
        <v>4</v>
      </c>
      <c r="E5" s="4">
        <v>2</v>
      </c>
      <c r="F5" s="3">
        <v>204</v>
      </c>
      <c r="G5" s="5">
        <v>5.0000000000000001E-3</v>
      </c>
      <c r="H5" s="8">
        <v>0</v>
      </c>
      <c r="I5" s="3">
        <v>132</v>
      </c>
      <c r="J5" s="5">
        <v>3.9999485015869097E-3</v>
      </c>
      <c r="K5" s="8">
        <v>0</v>
      </c>
      <c r="L5" s="3">
        <v>204</v>
      </c>
      <c r="M5" s="8">
        <f t="shared" si="0"/>
        <v>0</v>
      </c>
      <c r="N5" s="3">
        <v>164</v>
      </c>
      <c r="O5" s="8">
        <f t="shared" ref="O5:O26" si="1">(N5-I5)/I5</f>
        <v>0.24242424242424243</v>
      </c>
      <c r="P5" s="5">
        <v>0.373919</v>
      </c>
    </row>
    <row r="6" spans="1:16" x14ac:dyDescent="0.25">
      <c r="A6" s="3" t="s">
        <v>24</v>
      </c>
      <c r="B6" s="4" t="s">
        <v>2</v>
      </c>
      <c r="C6" s="4">
        <v>3</v>
      </c>
      <c r="D6" s="4">
        <v>6</v>
      </c>
      <c r="E6" s="4">
        <v>2</v>
      </c>
      <c r="F6" s="3">
        <v>600</v>
      </c>
      <c r="G6" s="5">
        <v>1.2E-2</v>
      </c>
      <c r="H6" s="8">
        <v>0</v>
      </c>
      <c r="I6" s="3">
        <v>445</v>
      </c>
      <c r="J6" s="5">
        <v>1.30000114440917E-2</v>
      </c>
      <c r="K6" s="8">
        <v>0</v>
      </c>
      <c r="L6" s="3">
        <v>612</v>
      </c>
      <c r="M6" s="8">
        <f t="shared" si="0"/>
        <v>0.02</v>
      </c>
      <c r="N6" s="3">
        <v>496</v>
      </c>
      <c r="O6" s="8">
        <f t="shared" si="1"/>
        <v>0.1146067415730337</v>
      </c>
      <c r="P6" s="5">
        <v>0.39092399999999999</v>
      </c>
    </row>
    <row r="7" spans="1:16" x14ac:dyDescent="0.25">
      <c r="A7" s="3" t="s">
        <v>25</v>
      </c>
      <c r="B7" s="4" t="s">
        <v>3</v>
      </c>
      <c r="C7" s="4">
        <v>3</v>
      </c>
      <c r="D7" s="4">
        <v>6</v>
      </c>
      <c r="E7" s="4">
        <v>2</v>
      </c>
      <c r="F7" s="3">
        <v>874</v>
      </c>
      <c r="G7" s="5">
        <v>1.6E-2</v>
      </c>
      <c r="H7" s="8">
        <v>0</v>
      </c>
      <c r="I7" s="3">
        <v>653</v>
      </c>
      <c r="J7" s="5">
        <v>9.9999904632568307E-3</v>
      </c>
      <c r="K7" s="8">
        <v>0</v>
      </c>
      <c r="L7" s="3">
        <v>1001</v>
      </c>
      <c r="M7" s="8">
        <f t="shared" si="0"/>
        <v>0.14530892448512586</v>
      </c>
      <c r="N7" s="3">
        <v>878</v>
      </c>
      <c r="O7" s="8">
        <f t="shared" si="1"/>
        <v>0.3445635528330781</v>
      </c>
      <c r="P7" s="5">
        <v>0.38036700000000001</v>
      </c>
    </row>
    <row r="8" spans="1:16" x14ac:dyDescent="0.25">
      <c r="A8" s="3" t="s">
        <v>26</v>
      </c>
      <c r="B8" s="4" t="s">
        <v>4</v>
      </c>
      <c r="C8" s="4">
        <v>3</v>
      </c>
      <c r="D8" s="4">
        <v>6</v>
      </c>
      <c r="E8" s="4">
        <v>2</v>
      </c>
      <c r="F8" s="3">
        <v>303</v>
      </c>
      <c r="G8" s="5">
        <v>3.9E-2</v>
      </c>
      <c r="H8" s="8">
        <v>0</v>
      </c>
      <c r="I8" s="3">
        <v>221</v>
      </c>
      <c r="J8" s="5">
        <v>2.60000228881835E-2</v>
      </c>
      <c r="K8" s="8">
        <v>0</v>
      </c>
      <c r="L8" s="3">
        <v>321</v>
      </c>
      <c r="M8" s="8">
        <f t="shared" si="0"/>
        <v>5.9405940594059403E-2</v>
      </c>
      <c r="N8" s="3">
        <v>298</v>
      </c>
      <c r="O8" s="8">
        <f t="shared" si="1"/>
        <v>0.34841628959276016</v>
      </c>
      <c r="P8" s="5">
        <v>0.37632300000000002</v>
      </c>
    </row>
    <row r="9" spans="1:16" x14ac:dyDescent="0.25">
      <c r="A9" s="3" t="s">
        <v>27</v>
      </c>
      <c r="B9" s="4" t="s">
        <v>5</v>
      </c>
      <c r="C9" s="4">
        <v>3</v>
      </c>
      <c r="D9" s="4">
        <v>9</v>
      </c>
      <c r="E9" s="4">
        <v>3</v>
      </c>
      <c r="F9" s="3">
        <v>808</v>
      </c>
      <c r="G9" s="5">
        <v>2.3E-2</v>
      </c>
      <c r="H9" s="8">
        <v>0</v>
      </c>
      <c r="I9" s="3">
        <v>626</v>
      </c>
      <c r="J9" s="5">
        <v>3.3999919891357401E-2</v>
      </c>
      <c r="K9" s="8">
        <v>0</v>
      </c>
      <c r="L9" s="3">
        <v>1216</v>
      </c>
      <c r="M9" s="8">
        <f t="shared" si="0"/>
        <v>0.50495049504950495</v>
      </c>
      <c r="N9" s="3">
        <v>1085</v>
      </c>
      <c r="O9" s="8">
        <f t="shared" si="1"/>
        <v>0.73322683706070291</v>
      </c>
      <c r="P9" s="5">
        <v>0.38505499999999998</v>
      </c>
    </row>
    <row r="10" spans="1:16" x14ac:dyDescent="0.25">
      <c r="A10" s="3" t="s">
        <v>28</v>
      </c>
      <c r="B10" s="4" t="s">
        <v>6</v>
      </c>
      <c r="C10" s="4">
        <v>3</v>
      </c>
      <c r="D10" s="4">
        <v>9</v>
      </c>
      <c r="E10" s="4">
        <v>5</v>
      </c>
      <c r="F10" s="3">
        <v>923</v>
      </c>
      <c r="G10" s="5">
        <v>8.9999999999999993E-3</v>
      </c>
      <c r="H10" s="8">
        <v>0</v>
      </c>
      <c r="I10" s="3">
        <v>696</v>
      </c>
      <c r="J10" s="5">
        <v>9.9999904632568307E-3</v>
      </c>
      <c r="K10" s="8">
        <v>0</v>
      </c>
      <c r="L10" s="3">
        <v>952</v>
      </c>
      <c r="M10" s="8">
        <f t="shared" si="0"/>
        <v>3.1419284940411699E-2</v>
      </c>
      <c r="N10" s="3">
        <v>921</v>
      </c>
      <c r="O10" s="8">
        <f t="shared" si="1"/>
        <v>0.32327586206896552</v>
      </c>
      <c r="P10" s="5">
        <v>0.432037</v>
      </c>
    </row>
    <row r="11" spans="1:16" x14ac:dyDescent="0.25">
      <c r="A11" s="3" t="s">
        <v>29</v>
      </c>
      <c r="B11" s="4" t="s">
        <v>6</v>
      </c>
      <c r="C11" s="4">
        <v>3</v>
      </c>
      <c r="D11" s="4">
        <v>9</v>
      </c>
      <c r="E11" s="4">
        <v>4</v>
      </c>
      <c r="F11" s="3">
        <v>655</v>
      </c>
      <c r="G11" s="5">
        <v>3.5999999999999997E-2</v>
      </c>
      <c r="H11" s="8">
        <v>0</v>
      </c>
      <c r="I11" s="3">
        <v>519</v>
      </c>
      <c r="J11" s="5">
        <v>5.8000087738037102E-2</v>
      </c>
      <c r="K11" s="8">
        <v>0</v>
      </c>
      <c r="L11" s="3">
        <v>773</v>
      </c>
      <c r="M11" s="8">
        <f t="shared" si="0"/>
        <v>0.18015267175572519</v>
      </c>
      <c r="N11" s="3">
        <v>813</v>
      </c>
      <c r="O11" s="8">
        <f t="shared" si="1"/>
        <v>0.56647398843930641</v>
      </c>
      <c r="P11" s="5">
        <v>0.41481000000000001</v>
      </c>
    </row>
    <row r="12" spans="1:16" x14ac:dyDescent="0.25">
      <c r="A12" s="3" t="s">
        <v>30</v>
      </c>
      <c r="B12" s="4" t="s">
        <v>6</v>
      </c>
      <c r="C12" s="4">
        <v>3</v>
      </c>
      <c r="D12" s="4">
        <v>9</v>
      </c>
      <c r="E12" s="4">
        <v>3</v>
      </c>
      <c r="F12" s="3">
        <v>553</v>
      </c>
      <c r="G12" s="5">
        <v>7.2999999999999995E-2</v>
      </c>
      <c r="H12" s="8">
        <v>0</v>
      </c>
      <c r="I12" s="3">
        <v>443</v>
      </c>
      <c r="J12" s="5">
        <v>7.2000026702880804E-2</v>
      </c>
      <c r="K12" s="8">
        <v>0</v>
      </c>
      <c r="L12" s="3">
        <v>579</v>
      </c>
      <c r="M12" s="8">
        <f t="shared" si="0"/>
        <v>4.701627486437613E-2</v>
      </c>
      <c r="N12" s="3">
        <v>566</v>
      </c>
      <c r="O12" s="8">
        <f t="shared" si="1"/>
        <v>0.27765237020316025</v>
      </c>
      <c r="P12" s="5">
        <v>0.38276199999999999</v>
      </c>
    </row>
    <row r="13" spans="1:16" x14ac:dyDescent="0.25">
      <c r="A13" s="3" t="s">
        <v>31</v>
      </c>
      <c r="B13" s="4" t="s">
        <v>7</v>
      </c>
      <c r="C13" s="4">
        <v>4</v>
      </c>
      <c r="D13" s="4">
        <v>12</v>
      </c>
      <c r="E13" s="4">
        <v>5</v>
      </c>
      <c r="F13" s="3">
        <v>1899</v>
      </c>
      <c r="G13" s="5">
        <v>4.5999999999999999E-2</v>
      </c>
      <c r="H13" s="8">
        <v>0</v>
      </c>
      <c r="I13" s="3">
        <v>1599</v>
      </c>
      <c r="J13" s="5">
        <v>3.90000343322753E-2</v>
      </c>
      <c r="K13" s="8">
        <v>0</v>
      </c>
      <c r="L13" s="3">
        <v>2000</v>
      </c>
      <c r="M13" s="8">
        <f t="shared" si="0"/>
        <v>5.3185887309110058E-2</v>
      </c>
      <c r="N13" s="3">
        <v>1883</v>
      </c>
      <c r="O13" s="8">
        <f t="shared" si="1"/>
        <v>0.17761100687929957</v>
      </c>
      <c r="P13" s="5">
        <v>0.39944000000000002</v>
      </c>
    </row>
    <row r="14" spans="1:16" x14ac:dyDescent="0.25">
      <c r="A14" s="3" t="s">
        <v>32</v>
      </c>
      <c r="B14" s="4" t="s">
        <v>8</v>
      </c>
      <c r="C14" s="4">
        <v>5</v>
      </c>
      <c r="D14" s="4">
        <v>15</v>
      </c>
      <c r="E14" s="4">
        <v>6</v>
      </c>
      <c r="F14" s="3">
        <v>2043</v>
      </c>
      <c r="G14" s="5">
        <v>0.373</v>
      </c>
      <c r="H14" s="8">
        <v>0</v>
      </c>
      <c r="I14" s="3">
        <v>1703</v>
      </c>
      <c r="J14" s="5">
        <v>0.41000008583068798</v>
      </c>
      <c r="K14" s="8">
        <v>0</v>
      </c>
      <c r="L14" s="3">
        <v>2339</v>
      </c>
      <c r="M14" s="8">
        <f t="shared" si="0"/>
        <v>0.14488497307880568</v>
      </c>
      <c r="N14" s="3">
        <v>2402</v>
      </c>
      <c r="O14" s="8">
        <f t="shared" si="1"/>
        <v>0.41045214327657076</v>
      </c>
      <c r="P14" s="5">
        <v>0.42645300000000003</v>
      </c>
    </row>
    <row r="15" spans="1:16" x14ac:dyDescent="0.25">
      <c r="A15" s="3" t="s">
        <v>33</v>
      </c>
      <c r="B15" s="4" t="s">
        <v>9</v>
      </c>
      <c r="C15" s="4">
        <v>5</v>
      </c>
      <c r="D15" s="4">
        <v>15</v>
      </c>
      <c r="E15" s="4">
        <v>7</v>
      </c>
      <c r="F15" s="3">
        <v>1977</v>
      </c>
      <c r="G15" s="5">
        <v>0.629</v>
      </c>
      <c r="H15" s="8">
        <v>0</v>
      </c>
      <c r="I15" s="3">
        <v>1620</v>
      </c>
      <c r="J15" s="5">
        <v>0.60999989509582497</v>
      </c>
      <c r="K15" s="8">
        <v>0</v>
      </c>
      <c r="L15" s="3">
        <v>2165</v>
      </c>
      <c r="M15" s="8">
        <f t="shared" si="0"/>
        <v>9.5093576125442586E-2</v>
      </c>
      <c r="N15" s="3">
        <v>2333</v>
      </c>
      <c r="O15" s="8">
        <f t="shared" si="1"/>
        <v>0.44012345679012344</v>
      </c>
      <c r="P15" s="5">
        <v>0.39728000000000002</v>
      </c>
    </row>
    <row r="16" spans="1:16" x14ac:dyDescent="0.25">
      <c r="A16" s="3" t="s">
        <v>34</v>
      </c>
      <c r="B16" s="4" t="s">
        <v>10</v>
      </c>
      <c r="C16" s="4">
        <v>6</v>
      </c>
      <c r="D16" s="4">
        <v>18</v>
      </c>
      <c r="E16" s="4">
        <v>7</v>
      </c>
      <c r="F16" s="3">
        <v>2517</v>
      </c>
      <c r="G16" s="5">
        <v>2.9529999999999998</v>
      </c>
      <c r="H16" s="8">
        <v>0</v>
      </c>
      <c r="I16" s="3">
        <v>2078</v>
      </c>
      <c r="J16" s="5">
        <v>8.8489999771118093</v>
      </c>
      <c r="K16" s="8">
        <v>0</v>
      </c>
      <c r="L16" s="3">
        <v>3259</v>
      </c>
      <c r="M16" s="8">
        <f t="shared" si="0"/>
        <v>0.29479539133889548</v>
      </c>
      <c r="N16" s="3">
        <v>3474</v>
      </c>
      <c r="O16" s="8">
        <f t="shared" si="1"/>
        <v>0.67179980750721846</v>
      </c>
      <c r="P16" s="5">
        <v>0.40801799999999999</v>
      </c>
    </row>
    <row r="17" spans="1:16" x14ac:dyDescent="0.25">
      <c r="A17" s="3" t="s">
        <v>35</v>
      </c>
      <c r="B17" s="4" t="s">
        <v>11</v>
      </c>
      <c r="C17" s="4">
        <v>7</v>
      </c>
      <c r="D17" s="4">
        <v>21</v>
      </c>
      <c r="E17" s="4">
        <v>7</v>
      </c>
      <c r="F17" s="3">
        <v>3317</v>
      </c>
      <c r="G17" s="5">
        <v>15.92</v>
      </c>
      <c r="H17" s="8">
        <v>0</v>
      </c>
      <c r="I17" s="3">
        <v>2741</v>
      </c>
      <c r="J17" s="5">
        <v>45.860000133514397</v>
      </c>
      <c r="K17" s="8">
        <v>0</v>
      </c>
      <c r="L17" s="3">
        <v>3699</v>
      </c>
      <c r="M17" s="8">
        <f t="shared" si="0"/>
        <v>0.11516430509496534</v>
      </c>
      <c r="N17" s="3">
        <v>3939</v>
      </c>
      <c r="O17" s="8">
        <f t="shared" si="1"/>
        <v>0.43706676395476102</v>
      </c>
      <c r="P17" s="5">
        <v>0.41803200000000001</v>
      </c>
    </row>
    <row r="18" spans="1:16" x14ac:dyDescent="0.25">
      <c r="A18" s="3" t="s">
        <v>36</v>
      </c>
      <c r="B18" s="4" t="s">
        <v>12</v>
      </c>
      <c r="C18" s="4">
        <v>7</v>
      </c>
      <c r="D18" s="4">
        <v>21</v>
      </c>
      <c r="E18" s="4">
        <v>7</v>
      </c>
      <c r="F18" s="3">
        <v>3283</v>
      </c>
      <c r="G18" s="5">
        <v>87.515000000000001</v>
      </c>
      <c r="H18" s="8">
        <v>0</v>
      </c>
      <c r="I18" s="3">
        <v>2714</v>
      </c>
      <c r="J18" s="5">
        <v>36.625999927520702</v>
      </c>
      <c r="K18" s="8">
        <v>0</v>
      </c>
      <c r="L18" s="3">
        <v>3807</v>
      </c>
      <c r="M18" s="8">
        <f t="shared" si="0"/>
        <v>0.15961011270179715</v>
      </c>
      <c r="N18" s="3">
        <v>4062</v>
      </c>
      <c r="O18" s="8">
        <f t="shared" si="1"/>
        <v>0.49668386145910098</v>
      </c>
      <c r="P18" s="5">
        <v>0.40976000000000001</v>
      </c>
    </row>
    <row r="19" spans="1:16" x14ac:dyDescent="0.25">
      <c r="A19" s="3" t="s">
        <v>37</v>
      </c>
      <c r="B19" s="4" t="s">
        <v>13</v>
      </c>
      <c r="C19" s="4">
        <v>8</v>
      </c>
      <c r="D19" s="4">
        <v>24</v>
      </c>
      <c r="E19" s="4">
        <v>7</v>
      </c>
      <c r="F19" s="3">
        <v>4244</v>
      </c>
      <c r="G19" s="5">
        <v>3469.855</v>
      </c>
      <c r="H19" s="8">
        <v>0</v>
      </c>
      <c r="I19" s="3">
        <v>3600</v>
      </c>
      <c r="J19" s="5">
        <v>763.60599994659401</v>
      </c>
      <c r="K19" s="8">
        <v>0</v>
      </c>
      <c r="L19" s="3">
        <v>4949</v>
      </c>
      <c r="M19" s="8">
        <f t="shared" si="0"/>
        <v>0.16611687087653157</v>
      </c>
      <c r="N19" s="3">
        <v>5338</v>
      </c>
      <c r="O19" s="8">
        <f t="shared" si="1"/>
        <v>0.48277777777777775</v>
      </c>
      <c r="P19" s="5">
        <v>0.42961300000000002</v>
      </c>
    </row>
    <row r="20" spans="1:16" x14ac:dyDescent="0.25">
      <c r="A20" s="3" t="s">
        <v>38</v>
      </c>
      <c r="B20" s="4" t="s">
        <v>14</v>
      </c>
      <c r="C20" s="4">
        <v>8</v>
      </c>
      <c r="D20" s="4">
        <v>32</v>
      </c>
      <c r="E20" s="4">
        <v>7</v>
      </c>
      <c r="F20" s="3">
        <v>5953</v>
      </c>
      <c r="G20" s="5">
        <v>10800.278</v>
      </c>
      <c r="H20" s="8">
        <v>0.15051200000000001</v>
      </c>
      <c r="I20" s="3">
        <v>5290</v>
      </c>
      <c r="J20" s="5">
        <v>10800.425999879801</v>
      </c>
      <c r="K20" s="8">
        <v>0.18412100000000001</v>
      </c>
      <c r="L20" s="3">
        <v>7268</v>
      </c>
      <c r="M20" s="8">
        <f t="shared" si="0"/>
        <v>0.22089702670922223</v>
      </c>
      <c r="N20" s="3">
        <v>7383</v>
      </c>
      <c r="O20" s="8">
        <f t="shared" si="1"/>
        <v>0.39565217391304347</v>
      </c>
      <c r="P20" s="5">
        <v>0.41639599999999999</v>
      </c>
    </row>
    <row r="21" spans="1:16" x14ac:dyDescent="0.25">
      <c r="A21" s="3" t="s">
        <v>39</v>
      </c>
      <c r="B21" s="4" t="s">
        <v>15</v>
      </c>
      <c r="C21" s="4">
        <v>9</v>
      </c>
      <c r="D21" s="4">
        <v>36</v>
      </c>
      <c r="E21" s="4">
        <v>8</v>
      </c>
      <c r="F21" s="3">
        <v>6720</v>
      </c>
      <c r="G21" s="5">
        <v>10801.376</v>
      </c>
      <c r="H21" s="8">
        <v>0.16622000000000001</v>
      </c>
      <c r="I21" s="3">
        <v>6088</v>
      </c>
      <c r="J21" s="5">
        <v>10801.967999935099</v>
      </c>
      <c r="K21" s="8">
        <v>0.21534200000000001</v>
      </c>
      <c r="L21" s="3">
        <v>8237</v>
      </c>
      <c r="M21" s="8">
        <f t="shared" si="0"/>
        <v>0.22574404761904762</v>
      </c>
      <c r="N21" s="3">
        <v>8271</v>
      </c>
      <c r="O21" s="8">
        <f t="shared" si="1"/>
        <v>0.3585742444152431</v>
      </c>
      <c r="P21" s="5">
        <v>0.42092000000000002</v>
      </c>
    </row>
    <row r="22" spans="1:16" x14ac:dyDescent="0.25">
      <c r="A22" s="3" t="s">
        <v>40</v>
      </c>
      <c r="B22" s="4" t="s">
        <v>16</v>
      </c>
      <c r="C22" s="4">
        <v>11</v>
      </c>
      <c r="D22" s="4">
        <v>44</v>
      </c>
      <c r="E22" s="4">
        <v>8</v>
      </c>
      <c r="F22" s="3">
        <v>9709</v>
      </c>
      <c r="G22" s="5">
        <v>10802.286</v>
      </c>
      <c r="H22" s="8">
        <v>0.30652000000000001</v>
      </c>
      <c r="I22" s="3">
        <v>8785</v>
      </c>
      <c r="J22" s="5">
        <v>10802.1579999923</v>
      </c>
      <c r="K22" s="8">
        <v>0.337279</v>
      </c>
      <c r="L22" s="3">
        <v>10911</v>
      </c>
      <c r="M22" s="8">
        <f t="shared" si="0"/>
        <v>0.12380265732825213</v>
      </c>
      <c r="N22" s="3">
        <v>10668</v>
      </c>
      <c r="O22" s="8">
        <f t="shared" si="1"/>
        <v>0.21434262948207172</v>
      </c>
      <c r="P22" s="5">
        <v>0.426035</v>
      </c>
    </row>
    <row r="23" spans="1:16" x14ac:dyDescent="0.25">
      <c r="A23" s="3" t="s">
        <v>41</v>
      </c>
      <c r="B23" s="4" t="s">
        <v>17</v>
      </c>
      <c r="C23" s="4">
        <v>12</v>
      </c>
      <c r="D23" s="4">
        <v>48</v>
      </c>
      <c r="E23" s="4">
        <v>8</v>
      </c>
      <c r="F23" s="3">
        <v>11597</v>
      </c>
      <c r="G23" s="5">
        <v>10801.819</v>
      </c>
      <c r="H23" s="8">
        <v>0.32585999999999998</v>
      </c>
      <c r="I23" s="3">
        <v>10256</v>
      </c>
      <c r="J23" s="5">
        <v>10801.338000059101</v>
      </c>
      <c r="K23" s="8">
        <v>0.32497999999999999</v>
      </c>
      <c r="L23" s="3">
        <v>13005</v>
      </c>
      <c r="M23" s="8">
        <f t="shared" si="0"/>
        <v>0.12141070966629301</v>
      </c>
      <c r="N23" s="3">
        <v>12877</v>
      </c>
      <c r="O23" s="8">
        <f t="shared" si="1"/>
        <v>0.25555772230889234</v>
      </c>
      <c r="P23" s="5">
        <v>0.43413600000000002</v>
      </c>
    </row>
    <row r="24" spans="1:16" x14ac:dyDescent="0.25">
      <c r="A24" s="3" t="s">
        <v>42</v>
      </c>
      <c r="B24" s="4" t="s">
        <v>1</v>
      </c>
      <c r="C24" s="4">
        <v>5</v>
      </c>
      <c r="D24" s="4">
        <v>24</v>
      </c>
      <c r="E24" s="4">
        <v>5</v>
      </c>
      <c r="F24" s="3">
        <v>70820</v>
      </c>
      <c r="G24" s="5">
        <v>6.9999933242797796E-2</v>
      </c>
      <c r="H24" s="8">
        <v>0</v>
      </c>
      <c r="I24" s="3">
        <v>34533</v>
      </c>
      <c r="J24" s="5">
        <v>0.11899995803832999</v>
      </c>
      <c r="K24" s="8">
        <v>0</v>
      </c>
      <c r="L24" s="3">
        <v>88487</v>
      </c>
      <c r="M24" s="8">
        <f t="shared" si="0"/>
        <v>0.24946342841005364</v>
      </c>
      <c r="N24" s="3">
        <v>52200</v>
      </c>
      <c r="O24" s="8">
        <f t="shared" si="1"/>
        <v>0.51159760229345841</v>
      </c>
      <c r="P24" s="5">
        <v>0.43449900000000002</v>
      </c>
    </row>
    <row r="25" spans="1:16" x14ac:dyDescent="0.25">
      <c r="A25" s="3" t="s">
        <v>43</v>
      </c>
      <c r="B25" s="4" t="s">
        <v>18</v>
      </c>
      <c r="C25" s="4">
        <v>61</v>
      </c>
      <c r="D25" s="4">
        <v>295</v>
      </c>
      <c r="E25" s="4">
        <v>21</v>
      </c>
      <c r="F25" s="3">
        <v>645591</v>
      </c>
      <c r="G25" s="5">
        <v>10813.411999940799</v>
      </c>
      <c r="H25" s="8">
        <v>2.8496E-2</v>
      </c>
      <c r="I25" s="3">
        <v>0</v>
      </c>
      <c r="J25" s="5">
        <v>3.2930002212524401</v>
      </c>
      <c r="K25" s="8">
        <v>0</v>
      </c>
      <c r="L25" s="3">
        <v>711671</v>
      </c>
      <c r="M25" s="8">
        <f t="shared" si="0"/>
        <v>0.10235582590215787</v>
      </c>
      <c r="N25" s="3">
        <v>440</v>
      </c>
      <c r="O25" s="8">
        <v>1</v>
      </c>
      <c r="P25" s="5">
        <v>0.90423299999999995</v>
      </c>
    </row>
    <row r="26" spans="1:16" x14ac:dyDescent="0.25">
      <c r="A26" s="3" t="s">
        <v>44</v>
      </c>
      <c r="B26" s="4" t="s">
        <v>19</v>
      </c>
      <c r="C26" s="4">
        <v>69</v>
      </c>
      <c r="D26" s="4">
        <v>69</v>
      </c>
      <c r="E26" s="4">
        <v>35</v>
      </c>
      <c r="F26" s="3">
        <v>81298</v>
      </c>
      <c r="G26" s="5">
        <v>101.661000013351</v>
      </c>
      <c r="H26" s="8">
        <v>0</v>
      </c>
      <c r="I26" s="3">
        <v>70636</v>
      </c>
      <c r="J26" s="5">
        <v>10801.375</v>
      </c>
      <c r="K26" s="8">
        <v>1.3860000000000001E-2</v>
      </c>
      <c r="L26" s="3">
        <v>89405</v>
      </c>
      <c r="M26" s="8">
        <f t="shared" si="0"/>
        <v>9.9719550296440251E-2</v>
      </c>
      <c r="N26" s="3">
        <v>123417</v>
      </c>
      <c r="O26" s="8">
        <f t="shared" si="1"/>
        <v>0.74722521094059691</v>
      </c>
      <c r="P26" s="5">
        <v>0.56705099999999997</v>
      </c>
    </row>
    <row r="28" spans="1:16" x14ac:dyDescent="0.25">
      <c r="A28" s="6"/>
      <c r="N28" s="7"/>
      <c r="O28" s="7"/>
    </row>
    <row r="29" spans="1:16" x14ac:dyDescent="0.25">
      <c r="A29" s="6"/>
      <c r="F29" s="6"/>
      <c r="O29" s="7"/>
    </row>
    <row r="30" spans="1:16" x14ac:dyDescent="0.25">
      <c r="A30" s="6"/>
    </row>
    <row r="31" spans="1:16" x14ac:dyDescent="0.25">
      <c r="A31" s="6"/>
      <c r="N31" s="7"/>
    </row>
  </sheetData>
  <mergeCells count="9">
    <mergeCell ref="F1:K1"/>
    <mergeCell ref="A2:E2"/>
    <mergeCell ref="A1:E1"/>
    <mergeCell ref="L1:P1"/>
    <mergeCell ref="F2:H2"/>
    <mergeCell ref="I2:K2"/>
    <mergeCell ref="P2:P3"/>
    <mergeCell ref="L2:M2"/>
    <mergeCell ref="N2:O2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Results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Santâna</dc:creator>
  <cp:lastModifiedBy>Arthur Santâna</cp:lastModifiedBy>
  <dcterms:created xsi:type="dcterms:W3CDTF">2023-05-19T04:28:00Z</dcterms:created>
  <dcterms:modified xsi:type="dcterms:W3CDTF">2023-06-03T12:16:24Z</dcterms:modified>
</cp:coreProperties>
</file>