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LINHTINH\"/>
    </mc:Choice>
  </mc:AlternateContent>
  <xr:revisionPtr revIDLastSave="0" documentId="13_ncr:1_{9E71A12A-78B7-4EC6-A847-03443BB51709}" xr6:coauthVersionLast="47" xr6:coauthVersionMax="47" xr10:uidLastSave="{00000000-0000-0000-0000-000000000000}"/>
  <bookViews>
    <workbookView xWindow="-108" yWindow="-108" windowWidth="23256" windowHeight="12456" firstSheet="8" activeTab="11" xr2:uid="{00000000-000D-0000-FFFF-FFFF00000000}"/>
  </bookViews>
  <sheets>
    <sheet name="Test case List" sheetId="14" r:id="rId1"/>
    <sheet name="QLChiPhiVanHanh" sheetId="2" r:id="rId2"/>
    <sheet name="Layout QL Chi phí vận hành" sheetId="3" r:id="rId3"/>
    <sheet name="Tìm kiếm sản phẩm" sheetId="4" r:id="rId4"/>
    <sheet name="Layout Tìm kiếm sản phẩm" sheetId="5" r:id="rId5"/>
    <sheet name="Đặt hàng &amp; quản lý đơn hàng" sheetId="6" r:id="rId6"/>
    <sheet name="Layout Đặt hàng &amp; QL đơn hàng" sheetId="7" r:id="rId7"/>
    <sheet name=" Quản lý khách hàng - Admin" sheetId="8" r:id="rId8"/>
    <sheet name="Layout QL Khách Hàng - Admin " sheetId="9" r:id="rId9"/>
    <sheet name="Quản lý tài khoản" sheetId="10" r:id="rId10"/>
    <sheet name="Layout QL Tài khoản" sheetId="11" r:id="rId11"/>
    <sheet name="Test Report" sheetId="15" r:id="rId12"/>
  </sheets>
  <externalReferences>
    <externalReference r:id="rId13"/>
    <externalReference r:id="rId14"/>
  </externalReferences>
  <definedNames>
    <definedName name="ACTION" localSheetId="0">#REF!</definedName>
    <definedName name="ACTION" localSheetId="11">#REF!</definedName>
    <definedName name="ACTION">#REF!</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1" i="15" l="1"/>
  <c r="F11" i="15"/>
  <c r="G11" i="15"/>
  <c r="H11" i="15"/>
  <c r="D11" i="15"/>
  <c r="H16" i="15"/>
  <c r="F16" i="15"/>
  <c r="E15" i="15"/>
  <c r="F15" i="15"/>
  <c r="G15" i="15"/>
  <c r="H15" i="15"/>
  <c r="D15" i="15"/>
  <c r="E14" i="15"/>
  <c r="F14" i="15"/>
  <c r="G14" i="15"/>
  <c r="H14" i="15"/>
  <c r="D14" i="15"/>
  <c r="E13" i="15"/>
  <c r="F13" i="15"/>
  <c r="G13" i="15"/>
  <c r="H13" i="15"/>
  <c r="D13" i="15"/>
  <c r="E12" i="15"/>
  <c r="F12" i="15"/>
  <c r="G12" i="15"/>
  <c r="H12" i="15"/>
  <c r="D12" i="15"/>
  <c r="G16" i="15" l="1"/>
  <c r="E16" i="15"/>
  <c r="D16" i="15"/>
  <c r="C4" i="15"/>
  <c r="C5" i="15" s="1"/>
  <c r="C3" i="15"/>
  <c r="E18" i="15" l="1"/>
  <c r="E19" i="15"/>
  <c r="B14" i="14" l="1"/>
  <c r="B13" i="14"/>
  <c r="B12" i="14"/>
  <c r="B11" i="14"/>
  <c r="B10" i="14"/>
  <c r="B9" i="14"/>
  <c r="B18" i="14" l="1"/>
  <c r="B17" i="14"/>
  <c r="B16" i="14"/>
  <c r="B15" i="14"/>
  <c r="B26" i="14" l="1"/>
  <c r="B25" i="14"/>
  <c r="B24" i="14"/>
  <c r="B23" i="14"/>
  <c r="B22" i="14"/>
  <c r="B21" i="14"/>
  <c r="B20" i="14"/>
  <c r="B19" i="14"/>
  <c r="B27" i="14"/>
  <c r="B28" i="14"/>
  <c r="B29" i="14"/>
  <c r="B30" i="14"/>
  <c r="B31" i="14"/>
  <c r="B32" i="14"/>
  <c r="B33" i="14"/>
  <c r="B34" i="14"/>
  <c r="B35" i="14" l="1"/>
  <c r="D4" i="14"/>
  <c r="D3" i="14"/>
  <c r="E6" i="10" l="1"/>
  <c r="D6" i="10"/>
  <c r="B6" i="10"/>
  <c r="A6" i="10"/>
  <c r="C6" i="10" l="1"/>
  <c r="E6" i="8"/>
  <c r="C6" i="8" s="1"/>
  <c r="D6" i="8"/>
  <c r="B6" i="8"/>
  <c r="A6" i="8"/>
  <c r="E6" i="6" l="1"/>
  <c r="C6" i="6" s="1"/>
  <c r="D6" i="6"/>
  <c r="B6" i="6"/>
  <c r="A6" i="6"/>
  <c r="E6" i="4" l="1"/>
  <c r="D6" i="4"/>
  <c r="C6" i="4" s="1"/>
  <c r="B6" i="4"/>
  <c r="A6" i="4"/>
  <c r="E6" i="2"/>
  <c r="C6" i="2" s="1"/>
  <c r="D6" i="2"/>
  <c r="B6" i="2"/>
  <c r="A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108DF4A2-291D-45A3-A710-0E67733812C4}">
      <text>
        <r>
          <rPr>
            <sz val="10"/>
            <color rgb="FF000000"/>
            <rFont val="Arial"/>
            <scheme val="minor"/>
          </rPr>
          <t xml:space="preserve">Pass
Fail
Untested
N/A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CD0CA19B-81E2-49A5-AE59-D98551FF795D}">
      <text>
        <r>
          <rPr>
            <sz val="10"/>
            <color rgb="FF000000"/>
            <rFont val="Arial"/>
            <scheme val="minor"/>
          </rPr>
          <t xml:space="preserve">Pass
Fail
Untested
N/A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D8D582C4-1EAE-475E-AA68-324C2E216D53}">
      <text>
        <r>
          <rPr>
            <sz val="10"/>
            <color rgb="FF000000"/>
            <rFont val="Arial"/>
            <scheme val="minor"/>
          </rPr>
          <t xml:space="preserve">Pass
Fail
Untested
N/A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21E19400-3914-4ECE-AB4C-B675145E3D3E}">
      <text>
        <r>
          <rPr>
            <sz val="10"/>
            <color rgb="FF000000"/>
            <rFont val="Arial"/>
            <scheme val="minor"/>
          </rPr>
          <t xml:space="preserve">Pass
Fail
Untested
N/A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9CCA8D8D-F9D7-4CEE-A639-A61DF0F3B867}">
      <text>
        <r>
          <rPr>
            <sz val="10"/>
            <color rgb="FF000000"/>
            <rFont val="Arial"/>
            <scheme val="minor"/>
          </rPr>
          <t xml:space="preserve">Pass
Fail
Untested
N/A
</t>
        </r>
      </text>
    </comment>
  </commentList>
</comments>
</file>

<file path=xl/sharedStrings.xml><?xml version="1.0" encoding="utf-8"?>
<sst xmlns="http://schemas.openxmlformats.org/spreadsheetml/2006/main" count="1317" uniqueCount="988">
  <si>
    <t>Module Code</t>
  </si>
  <si>
    <t>Quản lý chi phí vận hành</t>
  </si>
  <si>
    <t>Test requirement</t>
  </si>
  <si>
    <t>1. Theo dõi chi phí
2. Xem chi tiết chi phí
3. Xem lịch sử chỉnh sửa chi phí
4. Lọc chi phí nhập hàng
5. Lọc chi phí bảo trì
6. Lọc chi phí vận chuyển</t>
  </si>
  <si>
    <t>Tester</t>
  </si>
  <si>
    <t>Hồ Bảo Toàn</t>
  </si>
  <si>
    <t>Pass</t>
  </si>
  <si>
    <t>Fail</t>
  </si>
  <si>
    <t>Untested</t>
  </si>
  <si>
    <t>N/A</t>
  </si>
  <si>
    <t>Number of Test cases</t>
  </si>
  <si>
    <t>ID</t>
  </si>
  <si>
    <t>Test Case Description</t>
  </si>
  <si>
    <t>Test Case Procedure</t>
  </si>
  <si>
    <t>Expected Output</t>
  </si>
  <si>
    <t>Inter-test case Dependence</t>
  </si>
  <si>
    <t>Result</t>
  </si>
  <si>
    <t>Test date</t>
  </si>
  <si>
    <t>Note</t>
  </si>
  <si>
    <t>Function : Theo dõi chi phí</t>
  </si>
  <si>
    <t>Check FUNC-Theo dõi chi phí</t>
  </si>
  <si>
    <t>FUNC-CostTrack-01</t>
  </si>
  <si>
    <t>Hiển thị danh sách chi phí vận hành</t>
  </si>
  <si>
    <t>Truy cập màn hình theo dõi chi phí vận hành</t>
  </si>
  <si>
    <t>Danh sách chi phí hiển thị đầy đủ đúng logic</t>
  </si>
  <si>
    <t>FUNC-CostTrack-02</t>
  </si>
  <si>
    <t>Xem lịch sử khoản chi phí</t>
  </si>
  <si>
    <t>Nhấn nút "Xem lịch sử" ở khoản chi phí bất kỳ</t>
  </si>
  <si>
    <t>Chuyển sang màn hình/ popup lịch sử liên quan</t>
  </si>
  <si>
    <t>FUNC-CostTrack-03</t>
  </si>
  <si>
    <t>Xem chi tiết khoản chi phí</t>
  </si>
  <si>
    <t>Nhấn nút "Xem chi tiết" ở khoản chi phí bất kỳ</t>
  </si>
  <si>
    <t>Hiện thông tin chi tiết khoản chi phí</t>
  </si>
  <si>
    <t>FUNC-CostTrack-04</t>
  </si>
  <si>
    <t>Quay lại</t>
  </si>
  <si>
    <t>Nhấn nút "Quay lại"</t>
  </si>
  <si>
    <t xml:space="preserve">Chuyển về màn hình trước </t>
  </si>
  <si>
    <t>Check GUI-Theo dõi chi phí</t>
  </si>
  <si>
    <t>GUI-CostTrack-01</t>
  </si>
  <si>
    <t>[Quay lại] Button</t>
  </si>
  <si>
    <t xml:space="preserve">Nhấn nút Quay lại
</t>
  </si>
  <si>
    <t xml:space="preserve">Status = enable
</t>
  </si>
  <si>
    <t>GUI-CostTrack-02</t>
  </si>
  <si>
    <t>[Loại chi phí] Label</t>
  </si>
  <si>
    <t>Hiển thị đúng loại chi phí từng dòng</t>
  </si>
  <si>
    <t xml:space="preserve">Status = disable
</t>
  </si>
  <si>
    <t>GUI-CostTrack-03</t>
  </si>
  <si>
    <t>[Số tiền] Label</t>
  </si>
  <si>
    <t>Hiển thị đúng số tiền từng dòng</t>
  </si>
  <si>
    <t>GUI-CostTrack-04</t>
  </si>
  <si>
    <t>[Ngày phát sinh] Label</t>
  </si>
  <si>
    <t>Hiển thị ngày phát sinh cho từng chi phí</t>
  </si>
  <si>
    <t>Status = disable</t>
  </si>
  <si>
    <t>GUI-CostTrack-05</t>
  </si>
  <si>
    <t>[Ghi chú] Label</t>
  </si>
  <si>
    <t>Hiển thị ghi chú đúng cho các khoản chi phí</t>
  </si>
  <si>
    <t>GUI-CostTrack-06</t>
  </si>
  <si>
    <t>[Xem lịch sử] Button</t>
  </si>
  <si>
    <t>Nhấn để xem lịch sử khoản chi phí</t>
  </si>
  <si>
    <t>Status = enable</t>
  </si>
  <si>
    <t>GUI-CostTrack-07</t>
  </si>
  <si>
    <t>[Xem chi tiết] Button</t>
  </si>
  <si>
    <t>Nhấn để xem chi tiết khoản chi phí</t>
  </si>
  <si>
    <t>Function : Xem chi tiết chi phí</t>
  </si>
  <si>
    <t>Check FUNC-Xem chi tiết chi phí</t>
  </si>
  <si>
    <t>FUNC-CostDetail-01</t>
  </si>
  <si>
    <t>Hiển thị chi tiết chi phí</t>
  </si>
  <si>
    <t>Vào màn hình chi tiết chi phí</t>
  </si>
  <si>
    <t>Đúng loại, số tiền, ngày phát sinh</t>
  </si>
  <si>
    <t>FUNC-CostDetail-02</t>
  </si>
  <si>
    <t>Hiển thị bảng lịch sử chỉnh sửa</t>
  </si>
  <si>
    <t>Kiểm tra dữ liệu lịch sử sửa (ngày, người sửa)</t>
  </si>
  <si>
    <t>Hiển thị bảng đầy đủ đúng logic</t>
  </si>
  <si>
    <t>FUNC-CostDetail-03</t>
  </si>
  <si>
    <t>Đóng màn hình</t>
  </si>
  <si>
    <t>Nhấn nút "Đóng"</t>
  </si>
  <si>
    <t>Đóng popup/màn hình chi tiết chi phí</t>
  </si>
  <si>
    <t>Check GUI-Xem chi tiết chi phí</t>
  </si>
  <si>
    <t>GUI-CostDetail-01</t>
  </si>
  <si>
    <t xml:space="preserve">Hiển thị đúng loại chi phí
</t>
  </si>
  <si>
    <t>GUI-CostDetail-02</t>
  </si>
  <si>
    <t>Hiển thị đúng số tiền</t>
  </si>
  <si>
    <t>GUI-CostDetail-03</t>
  </si>
  <si>
    <t>Hiển thị ngày phát sinh hợp lệ</t>
  </si>
  <si>
    <t>GUI-CostDetail-04</t>
  </si>
  <si>
    <t>[Bảng lịch sử chỉnh sửa] Table</t>
  </si>
  <si>
    <t>Hiển thị lịch sử sửa đổi (ngày sửa, người sửa)</t>
  </si>
  <si>
    <t>GUI-CostDetail-05</t>
  </si>
  <si>
    <t>[Đóng] Button</t>
  </si>
  <si>
    <t>Nhấn nút Đóng</t>
  </si>
  <si>
    <t>Function : Xem lịch sử chỉnh sửa chi phí</t>
  </si>
  <si>
    <t>Check FUNC-Xem lịch sử chỉnh sửa chi phí</t>
  </si>
  <si>
    <t>FUNC-CostHistory-01</t>
  </si>
  <si>
    <t>Truy cập màn hình xem lịch sử của khoản chi phí</t>
  </si>
  <si>
    <t>Hiển thị đủ thời gian, nội dung, người thực hiện</t>
  </si>
  <si>
    <t>FUNC-CostHistory-02</t>
  </si>
  <si>
    <t>Đóng màn hình lịch sử</t>
  </si>
  <si>
    <t>Đóng popup/màn lịch sử đúng logic</t>
  </si>
  <si>
    <t>Check GUI-Xem lịch sử chỉnh sửa chi phí</t>
  </si>
  <si>
    <t>GUI-CostHistory-01</t>
  </si>
  <si>
    <t xml:space="preserve">Hiển thị lịch sử sửa đổi chi phí (thời gian, nội dung, người thực hiện)
</t>
  </si>
  <si>
    <t>GUI-CostHistory-02</t>
  </si>
  <si>
    <t>[Thời gian chỉnh sửa] Label</t>
  </si>
  <si>
    <t>Hiển thị đúng thời gian chỉnh sửa</t>
  </si>
  <si>
    <t>GUI-CostHistory-03</t>
  </si>
  <si>
    <t>[Nội dung thay đổi] Label</t>
  </si>
  <si>
    <t>Hiển thị đầy đủ nội dung thay đổi</t>
  </si>
  <si>
    <t>GUI-CostHistory-04</t>
  </si>
  <si>
    <t>[Người thực hiện] Label</t>
  </si>
  <si>
    <t>Hiển thị đúng tên người thực hiện</t>
  </si>
  <si>
    <t>GUI-CostHistory-05</t>
  </si>
  <si>
    <t>Nhấn để đóng màn hình lịch sử</t>
  </si>
  <si>
    <t>Function : Lọc chi phí nhập hàng</t>
  </si>
  <si>
    <t>Check FUNC-Lọc chi phí nhập hàng</t>
  </si>
  <si>
    <t>FUNC-ImportCost-01</t>
  </si>
  <si>
    <t>Hiển thị danh sách chi phí nhập hàng</t>
  </si>
  <si>
    <t>Truy cập màn hình chi phí nhập hàng</t>
  </si>
  <si>
    <t>Danh sách chi phí hiển thị đầy đủ</t>
  </si>
  <si>
    <t>FUNC-ImportCost-02</t>
  </si>
  <si>
    <t>Mở màn hình/popup lịch sử chỉnh sửa</t>
  </si>
  <si>
    <t>FUNC-ImportCost-03</t>
  </si>
  <si>
    <t>Hiển thị thông tin chi tiết khoản chi phí</t>
  </si>
  <si>
    <t>FUNC-ImportCost-04</t>
  </si>
  <si>
    <t>Check GUI-Lọc chi phí nhập hàng</t>
  </si>
  <si>
    <t>GUI-ImportCost-01</t>
  </si>
  <si>
    <t xml:space="preserve"> Nhấn nút Quay lại
</t>
  </si>
  <si>
    <t>GUI-ImportCost-02</t>
  </si>
  <si>
    <t>GUI-ImportCost-03</t>
  </si>
  <si>
    <t xml:space="preserve"> Hiển thị đúng số tiền từng dòng</t>
  </si>
  <si>
    <t>GUI-ImportCost-04</t>
  </si>
  <si>
    <t>Hiển thị ghi chú từng dòng chi phí</t>
  </si>
  <si>
    <t>GUI-ImportCost-05</t>
  </si>
  <si>
    <t>GUI-ImportCost-06</t>
  </si>
  <si>
    <t>ImportCost-06 [Xem chi tiết] Button</t>
  </si>
  <si>
    <t>Function : Lọc chi phí bảo trì</t>
  </si>
  <si>
    <t>Check FUNC-Lọc chi phí bảo trì</t>
  </si>
  <si>
    <t>FUNC-MaintenanceCost-01</t>
  </si>
  <si>
    <t>Hiển thị danh sách chi phí bảo trì</t>
  </si>
  <si>
    <t>Truy cập màn hình chi phí bảo trì</t>
  </si>
  <si>
    <t xml:space="preserve">Danh sách chi phí hiển thị đầy đủ </t>
  </si>
  <si>
    <t>FUNC-MaintenanceCost-02</t>
  </si>
  <si>
    <t>Nhấn nút "Xem lịch sử" ở khoản bất kỳ</t>
  </si>
  <si>
    <t>FUNC-MaintenanceCost-03</t>
  </si>
  <si>
    <t>FUNC-MaintenanceCost-04</t>
  </si>
  <si>
    <t>Chuyển về màn hình trước đúng logic</t>
  </si>
  <si>
    <t>Check GUI-Lọc chi phí bảo trì</t>
  </si>
  <si>
    <t>GUI-MaintenanceCost-01</t>
  </si>
  <si>
    <t>[Search] Textbox</t>
  </si>
  <si>
    <t xml:space="preserve">[Quay lại] Button
</t>
  </si>
  <si>
    <t>GUI-MaintenanceCost-02</t>
  </si>
  <si>
    <t>GUI-MaintenanceCost-03</t>
  </si>
  <si>
    <t>GUI-MaintenanceCost-04</t>
  </si>
  <si>
    <t>Hiển thị ngày phát sinh từng dòng chi phí</t>
  </si>
  <si>
    <t>GUI-MaintenanceCost-05</t>
  </si>
  <si>
    <t>Hiển thị ghi chú từng dòng chi phí (nếu có)</t>
  </si>
  <si>
    <t>GUI-MaintenanceCost-06</t>
  </si>
  <si>
    <t>GUI-MaintenanceCost-07</t>
  </si>
  <si>
    <t>Function : Lọc chi phí vận chuyển</t>
  </si>
  <si>
    <t>Check FUNC-Lọc chi phí vận chuyển</t>
  </si>
  <si>
    <t>FUNC-TransportCost-01</t>
  </si>
  <si>
    <t>Hiển thị danh sách chi phí vận chuyển</t>
  </si>
  <si>
    <t>Truy cập màn hình chi phí vận chuyển</t>
  </si>
  <si>
    <t>FUNC-TransportCost-02</t>
  </si>
  <si>
    <t>FUNC-TransportCost-03</t>
  </si>
  <si>
    <t>FUNC-TransportCost-04</t>
  </si>
  <si>
    <t>Chuyển về màn hình trước</t>
  </si>
  <si>
    <t>Check GUI-Lọc chi phí vận chuyển</t>
  </si>
  <si>
    <t>GUI-TransportCost-01</t>
  </si>
  <si>
    <t>GUI-TransportCost-02</t>
  </si>
  <si>
    <t>GUI-TransportCost-03</t>
  </si>
  <si>
    <t>GUI-TransportCost-04</t>
  </si>
  <si>
    <t>Hiển thị đúng ngày phát sinh từng dòng chi phí</t>
  </si>
  <si>
    <t>GUI-TransportCost-05</t>
  </si>
  <si>
    <t>GUI-TransportCost-06</t>
  </si>
  <si>
    <t>GUI-TransportCost-07</t>
  </si>
  <si>
    <t>Tìm kiếm sản phẩm</t>
  </si>
  <si>
    <t xml:space="preserve">1. Xem chi tiết sản phẩm
</t>
  </si>
  <si>
    <t>Function : Xem chi tiết sản phẩm</t>
  </si>
  <si>
    <t>Check FUNC-Xem chi tiết sản phẩm</t>
  </si>
  <si>
    <t>FUNC-CTSP-01</t>
  </si>
  <si>
    <t>Hiển thị dữ liệu</t>
  </si>
  <si>
    <t>1. Từ màn hình "Tìm kiếm sản phẩm", click vào 1 link "Mã sản phẩm" bất kỳ (e.g., SP01 - Iphone 17 Promax).</t>
  </si>
  <si>
    <t>Chuyển sang màn hình Xem chi tiết sản phẩm</t>
  </si>
  <si>
    <t>2. Quan sát màn hình "Xem chi tiết sản phẩm".</t>
  </si>
  <si>
    <t>Tất cả thông tin được hiển thị chính xác</t>
  </si>
  <si>
    <t>FUNC-CTSP-02</t>
  </si>
  <si>
    <t>Chức năng [Quay lại]</t>
  </si>
  <si>
    <t>1. Đang ở màn hình "Xem chi tiết sản phẩm".
2. Nhấn nút [Quay lại].</t>
  </si>
  <si>
    <t>Hệ thống quay trở lại màn hình trước đó (là màn hình "Tìm kiếm sản phẩm" với danh sách vừa tìm).</t>
  </si>
  <si>
    <t>FUNC-CTSP-03</t>
  </si>
  <si>
    <t>Chức năng Tab [Tìm kiếm sản phẩm]</t>
  </si>
  <si>
    <t>1. Đang ở màn hình "Xem chi tiết sản phẩm".
2. Nhấn vào tab [Tìm kiếm sản phẩm] ở menu bên trái.</t>
  </si>
  <si>
    <t>Chuyển tới  màn hình "Tìm kiếm sản phẩm".</t>
  </si>
  <si>
    <t>Check GUI-Xem chi tiết sản phẩm</t>
  </si>
  <si>
    <t>GUI-View-01</t>
  </si>
  <si>
    <t>[Tên sản phẩm] Textbox</t>
  </si>
  <si>
    <t xml:space="preserve">Hiển thị tên sản phẩm hợp lệ
</t>
  </si>
  <si>
    <t>Status = disable
Default = Lấy dữ liệu từ cột Tên sản phẩm trong bảng Sản phẩm
Max-length = 100</t>
  </si>
  <si>
    <t>GUI-View-02</t>
  </si>
  <si>
    <t>[Mã sản phẩm] Textbox</t>
  </si>
  <si>
    <t>Hiển thị mã sản phẩm hợp lệ</t>
  </si>
  <si>
    <t>Status = disable
Default = Lấy dữ liệu từ cột Mã sản phẩm trong bảng Sản phẩm
Max-length = 50</t>
  </si>
  <si>
    <t>GUI-View-03</t>
  </si>
  <si>
    <t>[Hãng sản xuất] Textbox</t>
  </si>
  <si>
    <t>Hiển thị hãng sản xuất hợp lệ</t>
  </si>
  <si>
    <t>Status = disable
Default = Lấy dữ liệu từ cột Hãng sản suất trong bảng Sản phẩm
Max-length = 50</t>
  </si>
  <si>
    <t>GUI-View-04</t>
  </si>
  <si>
    <t>[Loại sản xuất] Textbox</t>
  </si>
  <si>
    <t>Hiển thị loại sản xuất hợp lệ</t>
  </si>
  <si>
    <t>Status = disable
Default = Lấy dữ liệu từ cột Tên danh mục trong bảng Danh mục
Max-length = 50</t>
  </si>
  <si>
    <t>GUI-View-05</t>
  </si>
  <si>
    <t>[Giá bán] Textbox</t>
  </si>
  <si>
    <t>Hiển thị giá bán hợp lệ</t>
  </si>
  <si>
    <t>Default = Lấy dữ liệu từ cột Giá bán trong bảng Sản phẩm
Max-length = 20</t>
  </si>
  <si>
    <t>GUI-View-06</t>
  </si>
  <si>
    <t>[Số lượng tồn kho] Textbox</t>
  </si>
  <si>
    <t>Hiển thị số lượng tồn kho hợp lệ</t>
  </si>
  <si>
    <t>Status = disable
Default = Lấy dữ liệu từ cột Số lượng tồn kho trong bảng Sản phẩm
Max-length = 5</t>
  </si>
  <si>
    <t>GUI-View-07</t>
  </si>
  <si>
    <t>[Tình trạng] Textbox</t>
  </si>
  <si>
    <t>Hiển thị tình trạng sản phẩm hợp lệ</t>
  </si>
  <si>
    <t>Status = disable
Default = Lấy dữ liệu từ cột Tình trạng trong bảng Sản phẩm
Max-length = 15</t>
  </si>
  <si>
    <t>GUI-View-08</t>
  </si>
  <si>
    <t>[Chính sách bảo hành] Textbox</t>
  </si>
  <si>
    <t>Hiển thị chính sách bảo hành hợp lệ</t>
  </si>
  <si>
    <t>Status = disable
Default = Lấy dữ liệu từ cột Chính sách bảo hành trong bảng Sản phẩm
Max-length = 255</t>
  </si>
  <si>
    <t>GUI-View-09</t>
  </si>
  <si>
    <t>[Đánh giá sản phẩm] Star-Rating</t>
  </si>
  <si>
    <t>Hiển thị số sao hợp lệ</t>
  </si>
  <si>
    <t>Status = disable
Default = Lấy dữ liệu từ cột Đánh giá sản phẩm trong bản Sản phẩm
Max-length = 5</t>
  </si>
  <si>
    <t>GUI-View-10</t>
  </si>
  <si>
    <t>[Bình luận khách hàng] Textbox</t>
  </si>
  <si>
    <t>Hiển thị bình luận khách hàng hợp lệ</t>
  </si>
  <si>
    <t>Status = disable
Default = Lấy dữ liệu từ cột Nội dung trong bảng Phản hồi
Max-length = 255</t>
  </si>
  <si>
    <t>GUI-View-11</t>
  </si>
  <si>
    <t>Nhấn nút Quay lại</t>
  </si>
  <si>
    <t>Đặt hàng &amp; quản lý đơn hàng</t>
  </si>
  <si>
    <t>1. Trang chủ
2. Chi tiết sản phẩm
3. Giỏ hàng
4. Đặt hàng
5. Danh sách đơn
6. Xem chi tiết đơn hàng
7. Hủy đơn hàng</t>
  </si>
  <si>
    <t>Function : Trang chủ</t>
  </si>
  <si>
    <t>Check FUNC-Trang chủ</t>
  </si>
  <si>
    <t>FUNC-Home-01</t>
  </si>
  <si>
    <t>Nhập từ khoá và bấm Enter/icon search</t>
  </si>
  <si>
    <t>Hiển thị đúng danh sách sản phẩm lọc theo từ khoá</t>
  </si>
  <si>
    <t>FUNC-Home-02</t>
  </si>
  <si>
    <t>Hiển thị danh sách sản phẩm trang đầu</t>
  </si>
  <si>
    <t>Vào trang chủ</t>
  </si>
  <si>
    <t>Hiển thị danh sách sản phẩm mặc định</t>
  </si>
  <si>
    <t>FUNC-Home-03</t>
  </si>
  <si>
    <t>Xem chi tiết sản phẩm</t>
  </si>
  <si>
    <t>Nhấn link "Xem chi tiết" của sản phẩm</t>
  </si>
  <si>
    <t>Chuyển sang màn hình xem chi tiết sản phẩm</t>
  </si>
  <si>
    <t>FUNC-Home-04</t>
  </si>
  <si>
    <t>Thêm vào giỏ hàng</t>
  </si>
  <si>
    <t>Nhấn nút "Thêm vào giỏ hàng" sản phẩm bất kỳ</t>
  </si>
  <si>
    <t>Sản phẩm vào giỏ, số lượng trên giỏ tăng lên hoặc báo thành công</t>
  </si>
  <si>
    <t>FUNC-Home-05</t>
  </si>
  <si>
    <t>Chuyển trang phân trang</t>
  </si>
  <si>
    <t>Nhấn &lt;&lt;, &lt;, số trang, &gt;, &gt;&gt;</t>
  </si>
  <si>
    <t>Danh sách sản phẩm cập nhật đúng trang</t>
  </si>
  <si>
    <t>FUNC-Home-06</t>
  </si>
  <si>
    <t>Vào danh sách đơn</t>
  </si>
  <si>
    <t>Nhấn nút "Danh sách đơn"</t>
  </si>
  <si>
    <t>Mở/truy cập màn hình danh sách đơn hàng</t>
  </si>
  <si>
    <t>FUNC-Home-07</t>
  </si>
  <si>
    <t>Vào giỏ hàng</t>
  </si>
  <si>
    <t>Nhấn nút "Giỏ hàng"</t>
  </si>
  <si>
    <t>Chuyển màn hình sang giao diện giỏ hàng</t>
  </si>
  <si>
    <t>Check GUI-Trang chủ</t>
  </si>
  <si>
    <t>GUI-Home-01</t>
  </si>
  <si>
    <t xml:space="preserve">Nhập từ khoá tìm kiếm
</t>
  </si>
  <si>
    <t>Status = enable
Max-length = 100</t>
  </si>
  <si>
    <t>GUI-Home-02</t>
  </si>
  <si>
    <t>[Danh sách đơn] Button</t>
  </si>
  <si>
    <t>Nhấn nút Danh sách đơn</t>
  </si>
  <si>
    <t>GUI-Home-03</t>
  </si>
  <si>
    <t>[Giỏ hàng] Button</t>
  </si>
  <si>
    <t>Nhấn nút Giỏ hàng</t>
  </si>
  <si>
    <t>GUI-Home-04</t>
  </si>
  <si>
    <t>[Ảnh sản phẩm] Image</t>
  </si>
  <si>
    <t>Hiển thị ảnh sản phẩm</t>
  </si>
  <si>
    <t>Status = enable
Default = Lấy dữ liệu từ cột Ảnh trong bảng Sản phẩm</t>
  </si>
  <si>
    <t>GUI-Home-05</t>
  </si>
  <si>
    <t>[Tên/giá/màu sản phẩm] Label</t>
  </si>
  <si>
    <t>Hiển thị tên, giá, màu sản phẩm</t>
  </si>
  <si>
    <t>GUI-Home-06</t>
  </si>
  <si>
    <t>[Xem chi tiết] Link</t>
  </si>
  <si>
    <t>Nhấn vào link "Xem chi tiết"</t>
  </si>
  <si>
    <t>GUI-Home-07</t>
  </si>
  <si>
    <t>[Thêm vào giỏ hàng] Button</t>
  </si>
  <si>
    <t>Nhấn nút Thêm vào giỏ hàng</t>
  </si>
  <si>
    <t>GUI-Home-08</t>
  </si>
  <si>
    <t>[Phân trang] Button</t>
  </si>
  <si>
    <t>Nhấn các nút &lt;&lt;, &lt;, số trang, &gt;, &gt;&gt;</t>
  </si>
  <si>
    <t>Function : Chi tiết sản phẩm</t>
  </si>
  <si>
    <t>Check FUNC-Chi tiết sản phẩm</t>
  </si>
  <si>
    <t>FUNC-Detait-01</t>
  </si>
  <si>
    <t>Hiển thị thông tin chi tiết sản phẩm</t>
  </si>
  <si>
    <t>Người dùng vào/truy cập trang chi tiết sản phẩm</t>
  </si>
  <si>
    <t>Hiển thị đúng thông tin các trường trên form</t>
  </si>
  <si>
    <t>FUNC-Detait-02</t>
  </si>
  <si>
    <t>Có dữ liệu ảnh đại diện sản phẩm</t>
  </si>
  <si>
    <t>Hiển thị đúng ảnh đại diện</t>
  </si>
  <si>
    <t>FUNC-Detait-03</t>
  </si>
  <si>
    <t>Quay lại trang trước đúng logic</t>
  </si>
  <si>
    <t>Check GUI-Chi tiết sản phẩm</t>
  </si>
  <si>
    <t>GUI-Detail-01</t>
  </si>
  <si>
    <t xml:space="preserve">Hiển thị tên sản phẩm 
</t>
  </si>
  <si>
    <t>Status = enable
Default = Lấy dữ liệu từ cột Tên sản phẩm trong bảng Sản phẩm
Max-length = 100</t>
  </si>
  <si>
    <t>GUI-Detail-02</t>
  </si>
  <si>
    <t xml:space="preserve">Hiển thị mã sản phẩm </t>
  </si>
  <si>
    <t xml:space="preserve">Status = enable
Default = Lấy dữ liệu từ cột Mã sản phẩm trong bảng Sản phẩm
Max-length = 50
</t>
  </si>
  <si>
    <t>GUI-Detail-03</t>
  </si>
  <si>
    <t>[Hãng] Textbox</t>
  </si>
  <si>
    <t xml:space="preserve">Hiển thị hãng </t>
  </si>
  <si>
    <t xml:space="preserve">Status = enable
Default = Lấy dữ liệu từ cột Nhà cung cấp trong bảng Nhà cung cấp
Max-length = 50
</t>
  </si>
  <si>
    <t>GUI-Detail-04</t>
  </si>
  <si>
    <t>[Màu] Textbox</t>
  </si>
  <si>
    <t xml:space="preserve">Hiển thị màu </t>
  </si>
  <si>
    <t>Status = enable
Default = Lấy dữ liệu từ cột Màu trong bảng Sản phẩm
Max-length = 15</t>
  </si>
  <si>
    <t>GUI-Detail-05</t>
  </si>
  <si>
    <t>[Giá] Textbox</t>
  </si>
  <si>
    <t xml:space="preserve">Hiển thị giá </t>
  </si>
  <si>
    <t>Status = enable
Default = Lấy dữ liệu từ cột Giá trong bảng Sản phẩm
Max-length = 20</t>
  </si>
  <si>
    <t>GUI-Detail-06</t>
  </si>
  <si>
    <t xml:space="preserve">Hiển thị tình trạng sản phẩm </t>
  </si>
  <si>
    <t>Status = enable
Default = Lấy dữ liệu từ cột Tình trạng trong bảng Sản phẩm
Max-length = 10</t>
  </si>
  <si>
    <t>GUI-Detail-07</t>
  </si>
  <si>
    <t xml:space="preserve">Hiển thị chính sách bảo hành </t>
  </si>
  <si>
    <t>Status = enable
Default = Lấy dữ liệu từ cột Chính sách bảo hành trong bảng Sản phẩm
Max-length = 255</t>
  </si>
  <si>
    <t>GUI-Detail-08</t>
  </si>
  <si>
    <t>Hiển thị đúng ảnh đại diện sản phẩm</t>
  </si>
  <si>
    <t>GUI-Detail-09</t>
  </si>
  <si>
    <t>Function : Giỏ hàng</t>
  </si>
  <si>
    <t>Check FUNC-Giỏ hàng</t>
  </si>
  <si>
    <t>FUNC-Cart-01</t>
  </si>
  <si>
    <t>Chọn sản phẩm để đặt hàng</t>
  </si>
  <si>
    <t>Tick vào checkbox các sản phẩm muốn đặt</t>
  </si>
  <si>
    <t>Sản phẩm được chọn/không chọn đúng trạng thái</t>
  </si>
  <si>
    <t>FUNC-Cart-02</t>
  </si>
  <si>
    <t>Xem thông tin sản phẩm trong giỏ hàng</t>
  </si>
  <si>
    <t>Truy cập giỏ hàng</t>
  </si>
  <si>
    <t>Hiển thị đầy đủ ảnh, tên, màu, giá, số lượng</t>
  </si>
  <si>
    <t>FUNC-Cart-03</t>
  </si>
  <si>
    <t>Điều chỉnh số lượng sản phẩm</t>
  </si>
  <si>
    <t>Tăng/giảm số lượng sản phẩm qua numberbox</t>
  </si>
  <si>
    <t>Số lượng cập nhật đúng</t>
  </si>
  <si>
    <t>FUNC-Cart-04</t>
  </si>
  <si>
    <t>Xoá sản phẩm khỏi giỏ hàng</t>
  </si>
  <si>
    <t>Nhấn nút "Xoá" ở sản phẩm bất kỳ</t>
  </si>
  <si>
    <t>Sản phẩm bị xóa khỏi danh sách</t>
  </si>
  <si>
    <t>FUNC-Cart-05</t>
  </si>
  <si>
    <t>Đặt hàng cho các sản phẩm đã chọn</t>
  </si>
  <si>
    <t>Tick chọn sản phẩm và nhấn "Đặt hàng"</t>
  </si>
  <si>
    <t>Đơn hàng tạo thành công, chuyển trạng thái phù hợp</t>
  </si>
  <si>
    <t>Check GUI-Giỏ hàng</t>
  </si>
  <si>
    <t>GUI-Cart-01</t>
  </si>
  <si>
    <t>[Chọn sản phẩm] Checkbox</t>
  </si>
  <si>
    <t xml:space="preserve">Tick chọn sản phẩm trong giỏ hàng
</t>
  </si>
  <si>
    <t>GUI-Cart-02</t>
  </si>
  <si>
    <t xml:space="preserve">Hiển thị ảnh </t>
  </si>
  <si>
    <t xml:space="preserve">Status = enable
Default = Lấy dữ liệu từ cột Ảnh trong bảng Sản phẩm
</t>
  </si>
  <si>
    <t>GUI-Cart-03</t>
  </si>
  <si>
    <t>[Tên, màu, giá sản phẩm] Label</t>
  </si>
  <si>
    <t>Hiển thị thông tin sản phẩm</t>
  </si>
  <si>
    <t>GUI-Cart-04</t>
  </si>
  <si>
    <t>[Số lượng] Numberbox</t>
  </si>
  <si>
    <t>Status = enable
Default = Lấy dữ liệu từ cột Số lượng trong bảng Sản phẩm
Max-length = 5</t>
  </si>
  <si>
    <t>GUI-Cart-05</t>
  </si>
  <si>
    <t>[Xoá] Button</t>
  </si>
  <si>
    <t>Nhấn để xoá sản phẩm khỏi giỏ hàng</t>
  </si>
  <si>
    <t>GUI-Cart-06</t>
  </si>
  <si>
    <t>[Đặt hàng] Button</t>
  </si>
  <si>
    <t>Nhấn để đặt hàng với sản phẩm đã chọn</t>
  </si>
  <si>
    <t>Function : Đặt hàng</t>
  </si>
  <si>
    <t>Check FUNC-Đặt hàng</t>
  </si>
  <si>
    <t>FUNC-Order-01</t>
  </si>
  <si>
    <t>Hiển thị sản phẩm đặt hàng</t>
  </si>
  <si>
    <t>Truy cập màn hình Đặt hàng</t>
  </si>
  <si>
    <t>Hiển thị đầy đủ ảnh, tên, màu, giá, số lượng sản phẩm</t>
  </si>
  <si>
    <t>FUNC-Order-02</t>
  </si>
  <si>
    <t>Điều chỉnh số lượng trước khi đặt</t>
  </si>
  <si>
    <t>Tăng/giảm số lượng cho từng sản phẩm</t>
  </si>
  <si>
    <t>Cập nhật đúng giá trị và tổng tiền</t>
  </si>
  <si>
    <t>FUNC-Order-03</t>
  </si>
  <si>
    <t>Tính tổng tiền đơn hàng</t>
  </si>
  <si>
    <t>Thay đổi số lượng bất kỳ sản phẩm</t>
  </si>
  <si>
    <t>Tổng tiền tự động tính đúng</t>
  </si>
  <si>
    <t>FUNC-Order-04</t>
  </si>
  <si>
    <t>Xác nhận đặt hàng</t>
  </si>
  <si>
    <t>Nhấn nút "Xác nhận"</t>
  </si>
  <si>
    <t>Đơn hàng được ghi nhận, chuyển về trạng thái phù hợp</t>
  </si>
  <si>
    <t>Check GUI-Đặt hàng</t>
  </si>
  <si>
    <t>GUI-Order-01</t>
  </si>
  <si>
    <t xml:space="preserve">Hiển thị ảnh sản phẩm
</t>
  </si>
  <si>
    <t>Default = Lấy dữ liệu từ cột Ảnh trong bảng Sản phẩm</t>
  </si>
  <si>
    <t>GUI-Order-02</t>
  </si>
  <si>
    <t>[Tên, màu, giá] Label</t>
  </si>
  <si>
    <t>GUI-Order-03</t>
  </si>
  <si>
    <t>Điều chỉnh số lượng từng sản phẩm</t>
  </si>
  <si>
    <t xml:space="preserve">Default = Lấy dữ liệu từ cột Số lượng trong bảng Sản phẩm
Max-length = 5
</t>
  </si>
  <si>
    <t>GUI-Order-04</t>
  </si>
  <si>
    <t>[Tổng tiền] Label</t>
  </si>
  <si>
    <t>Hiển thị tổng tiền hợp lệ (tính đúng)</t>
  </si>
  <si>
    <t>GUI-Order-05</t>
  </si>
  <si>
    <t>[Xác nhận] Button</t>
  </si>
  <si>
    <t>Nhấn nút xác nhận để hoàn tất đặt hàng</t>
  </si>
  <si>
    <t>Function : Danh sách đơn</t>
  </si>
  <si>
    <t>Check FUNC-Danh sách đơn</t>
  </si>
  <si>
    <t>FUNC-OrderList-01</t>
  </si>
  <si>
    <t>Tìm kiếm đơn hàng</t>
  </si>
  <si>
    <t>Nhập từ khóa tìm kiếm và enter</t>
  </si>
  <si>
    <t>Hiển thị danh sách các đơn hàng khớp từ khóa</t>
  </si>
  <si>
    <t>FUNC-OrderList-02</t>
  </si>
  <si>
    <t>Hiển thị danh sách đơn hàng nhiều trang</t>
  </si>
  <si>
    <t>Chuyển trang bằng phân trang</t>
  </si>
  <si>
    <t>Hiển thị danh sách đơn hàng đúng trang đã chọn</t>
  </si>
  <si>
    <t>FUNC-OrderList-03</t>
  </si>
  <si>
    <t>Xem chi tiết đơn hàng</t>
  </si>
  <si>
    <t>Nhấn "Xem chi tiết" của một đơn</t>
  </si>
  <si>
    <t>Hiện màn hình chi tiết đơn hàng đúng</t>
  </si>
  <si>
    <t>FUNC-OrderList-04</t>
  </si>
  <si>
    <t>Hủy đơn hàng</t>
  </si>
  <si>
    <t>Nhấn nút "Hủy" với đơn Đang xử lý</t>
  </si>
  <si>
    <t>Đơn được chuyển trạng thái "Đã hủy"/Xóa đơn</t>
  </si>
  <si>
    <t>FUNC-OrderList-05</t>
  </si>
  <si>
    <t>Không cho phép hủy với đơn đã giao/đang giao</t>
  </si>
  <si>
    <t>Nhấn "Hủy" ở đơn Đang giao/Đã giao</t>
  </si>
  <si>
    <t>Nút bị disable hoặc báo lỗi nghiệp vụ</t>
  </si>
  <si>
    <t>FUNC-OrderList-06</t>
  </si>
  <si>
    <t>Chuyển về giao diện trước đó đúng logic</t>
  </si>
  <si>
    <t>Check GUI-Danh sách đơn</t>
  </si>
  <si>
    <t>GUI-OrderList-01</t>
  </si>
  <si>
    <t xml:space="preserve">Nhập từ khóa tìm kiếm đơn hàng
</t>
  </si>
  <si>
    <t>GUI-OrderList-02</t>
  </si>
  <si>
    <t>[Mã đơn hàng] Label</t>
  </si>
  <si>
    <t>Hiển thị mã đơn hàng từng dòng</t>
  </si>
  <si>
    <t>GUI-OrderList-03</t>
  </si>
  <si>
    <t>[Ngày đặt] Label</t>
  </si>
  <si>
    <t>Hiển thị ngày đặt đúng định dạng</t>
  </si>
  <si>
    <t>GUI-OrderList-04</t>
  </si>
  <si>
    <t>[Trạng thái] Label</t>
  </si>
  <si>
    <t>Hiển thị trạng thái đơn hàng hợp lệ</t>
  </si>
  <si>
    <t>GUI-OrderList-05</t>
  </si>
  <si>
    <t>[Chức năng - Xem chi tiết] Link</t>
  </si>
  <si>
    <t>Click vào link để xem chi tiết đơn hàng</t>
  </si>
  <si>
    <t>GUI-OrderList-06</t>
  </si>
  <si>
    <t>[Hành động - Hủy] Button</t>
  </si>
  <si>
    <t>Nhấn "Hủy" khi trạng thái là Đang xử lý</t>
  </si>
  <si>
    <t>GUI-OrderList-07</t>
  </si>
  <si>
    <t>GUI-OrderList-08</t>
  </si>
  <si>
    <t>Function : Xem chi tiết đơn hàng</t>
  </si>
  <si>
    <t>Check FUNC-Xem chi tiết đơn hàng</t>
  </si>
  <si>
    <t>FUNC-OrderDetail-01</t>
  </si>
  <si>
    <t>Hiển thị chi tiết đơn hàng</t>
  </si>
  <si>
    <t>Xem chi tiết đơn từ danh sách đơn hàng</t>
  </si>
  <si>
    <t>Đầy đủ thông tin đơn, sản phẩm, tổng tiền</t>
  </si>
  <si>
    <t>FUNC-OrderDetail-02</t>
  </si>
  <si>
    <t>Hiển thị danh sách sản phẩm trong đơn</t>
  </si>
  <si>
    <t>Kiểm tra từng hàng mục sản phẩm trong bảng</t>
  </si>
  <si>
    <t>Hiển thị tên, màu, giá, số lượng đúng</t>
  </si>
  <si>
    <t>FUNC-OrderDetail-03</t>
  </si>
  <si>
    <t>Hiển thị thông tin chung đơn hàng</t>
  </si>
  <si>
    <t>Kiểm tra các thông tin: mã đơn, ngày đặt, ngày giao...</t>
  </si>
  <si>
    <t>Dữ liệu hợp lệ và đúng logic đơn hàng</t>
  </si>
  <si>
    <t>FUNC-OrderDetail-04</t>
  </si>
  <si>
    <t>Chức năng quay lại</t>
  </si>
  <si>
    <t>Quay về màn hình danh sách đơn hàng</t>
  </si>
  <si>
    <t>Check GUI-Xem chi tiết đơn hàng</t>
  </si>
  <si>
    <t>GUI-OrderDetail-01</t>
  </si>
  <si>
    <t>[STT] Label</t>
  </si>
  <si>
    <t xml:space="preserve">Hiển thị số thứ tự sản phẩm trong bảng
</t>
  </si>
  <si>
    <t>GUI-OrderDetail-02</t>
  </si>
  <si>
    <t>[Tên sản phẩm] Label</t>
  </si>
  <si>
    <t>Hiển thị đúng tên sản phẩm</t>
  </si>
  <si>
    <t>GUI-OrderDetail-03</t>
  </si>
  <si>
    <t>[Màu] Label</t>
  </si>
  <si>
    <t>Hiển thị đúng màu từng sản phẩm</t>
  </si>
  <si>
    <t>GUI-OrderDetail-04</t>
  </si>
  <si>
    <t>[Giá] Label</t>
  </si>
  <si>
    <t>Hiển thị đúng giá từng sản phẩm</t>
  </si>
  <si>
    <t>GUI-OrderDetail-05</t>
  </si>
  <si>
    <t>[Số lượng] Label</t>
  </si>
  <si>
    <t>Hiển thị đúng số lượng từng sản phẩm</t>
  </si>
  <si>
    <t>GUI-OrderDetail-06</t>
  </si>
  <si>
    <t>Hiển thị mã đơn hàng</t>
  </si>
  <si>
    <t>GUI-OrderDetail-07</t>
  </si>
  <si>
    <t>Hiển thị ngày đặt hàng</t>
  </si>
  <si>
    <t>GUI-OrderDetail-08</t>
  </si>
  <si>
    <t>[Ngày giao] Label</t>
  </si>
  <si>
    <t>Hiển thị ngày giao đúng định dạng</t>
  </si>
  <si>
    <t>GUI-OrderDetail-09</t>
  </si>
  <si>
    <t>[Trạng thái đơn] Label</t>
  </si>
  <si>
    <t>Hiển thị chính xác trạng thái đơn</t>
  </si>
  <si>
    <t>GUI-OrderDetail-10</t>
  </si>
  <si>
    <t>Hiển thị tổng số tiền hợp lệ</t>
  </si>
  <si>
    <t>GUI-OrderDetail-11</t>
  </si>
  <si>
    <t>Function : Hủy đơn hàng</t>
  </si>
  <si>
    <t>Check FUNC-Hủy đơn hàng</t>
  </si>
  <si>
    <t>FUNC-CancelConfirm-01</t>
  </si>
  <si>
    <t>Hiển thị popup xác nhận huỷ khi bấm Hủy</t>
  </si>
  <si>
    <t>Nhấn nút Hủy từ danh sách đơn hàng</t>
  </si>
  <si>
    <t>Popup xuất hiện với 2 lựa chọn Có/Không</t>
  </si>
  <si>
    <t>FUNC-CancelConfirm-02</t>
  </si>
  <si>
    <t>Huỷ popup khi chọn Không</t>
  </si>
  <si>
    <t>Nhấn nút Không</t>
  </si>
  <si>
    <t>Popup đóng, không huỷ đơn</t>
  </si>
  <si>
    <t>FUNC-CancelConfirm-03</t>
  </si>
  <si>
    <t>Xác nhận huỷ đơn khi chọn Có</t>
  </si>
  <si>
    <t>Nhấn nút Có</t>
  </si>
  <si>
    <t>Đơn hàng bị hủy, trạng thái cập nhật</t>
  </si>
  <si>
    <t>FUNC-CancelConfirm-04</t>
  </si>
  <si>
    <t>Không thao tác ngoài popup</t>
  </si>
  <si>
    <t>Click ngoài vùng dialog popup</t>
  </si>
  <si>
    <t>Popup không bị tắt</t>
  </si>
  <si>
    <t>Check GUI-Hủy đơn hàng</t>
  </si>
  <si>
    <t>GUI-CancelConfirm-01</t>
  </si>
  <si>
    <t>[Popup xác nhận huỷ đơn hàng] Dialog</t>
  </si>
  <si>
    <t xml:space="preserve">Hiện popup xác nhận khi nhấn nút Hủy ở danh sách đơn
</t>
  </si>
  <si>
    <t>GUI-CancelConfirm-02</t>
  </si>
  <si>
    <t>[Tiêu đề popup] Label</t>
  </si>
  <si>
    <t>Hiển thị tiêu đề “Hủy đơn hàng”</t>
  </si>
  <si>
    <t>GUI-CancelConfirm-03</t>
  </si>
  <si>
    <t>[Nội dung popup] Label</t>
  </si>
  <si>
    <t>Hiển thị thông báo “Bạn có chắc muốn huỷ…”</t>
  </si>
  <si>
    <t>GUI-CancelConfirm-04</t>
  </si>
  <si>
    <t>[Không] Button</t>
  </si>
  <si>
    <t>Nhấn để không huỷ đơn, đóng popup</t>
  </si>
  <si>
    <t>GUI-CancelConfirm-05</t>
  </si>
  <si>
    <t>[Có] Button</t>
  </si>
  <si>
    <t>Nhấn để xác nhận huỷ đơn hàng</t>
  </si>
  <si>
    <t xml:space="preserve">Quản lý khách hàng </t>
  </si>
  <si>
    <t xml:space="preserve">1. Danh sách khách hàng
2. Lịch sử mua hàng khách hàng
3. Phân loại &amp; CSKH
</t>
  </si>
  <si>
    <t>Function : Danh sách khách hàng</t>
  </si>
  <si>
    <t>Check FUNC-Danh sách khách hàng</t>
  </si>
  <si>
    <t>FUNC-Customer-01</t>
  </si>
  <si>
    <t>Tìm kiếm khách hàng</t>
  </si>
  <si>
    <t>Nhập từ khoá và nhấn Tìm kiếm</t>
  </si>
  <si>
    <t>Hiển thị danh sách khách hàng phù hợp</t>
  </si>
  <si>
    <t>FUNC-Customer-02</t>
  </si>
  <si>
    <t>Hiển thị danh sách khách hàng</t>
  </si>
  <si>
    <t>Truy cập màn hình quản lý khách hàng</t>
  </si>
  <si>
    <t>Hiển thị đầy đủ tên, SĐT, email, địa chỉ</t>
  </si>
  <si>
    <t>FUNC-Customer-03</t>
  </si>
  <si>
    <t>Tra cứu lịch sử khách hàng</t>
  </si>
  <si>
    <t>Chọn khách hàng và nhấn "Tra cứu lịch sử"</t>
  </si>
  <si>
    <t>Hiển thị lịch sử giao dịch/chăm sóc khách</t>
  </si>
  <si>
    <t>FUNC-Customer-04</t>
  </si>
  <si>
    <t>Phân loại và chăm sóc khách hàng</t>
  </si>
  <si>
    <t>Chọn khách hàng và nhấn "Phân loại &amp; CSKH"</t>
  </si>
  <si>
    <t>Thực hiện chức năng phân loại/chăm sóc khách hàng</t>
  </si>
  <si>
    <t>Check GUI-Danh sách khách hàng</t>
  </si>
  <si>
    <t>GUI-Customer-01</t>
  </si>
  <si>
    <t>[Tìm kiếm khách hàng] Textbox</t>
  </si>
  <si>
    <t xml:space="preserve">Nhập từ khoá tìm kiếm khách hàng
</t>
  </si>
  <si>
    <t>GUI-Customer-02</t>
  </si>
  <si>
    <t>[Tìm kiếm] Button</t>
  </si>
  <si>
    <t xml:space="preserve"> Nhấn nút Tìm kiếm</t>
  </si>
  <si>
    <t>GUI-Customer-03</t>
  </si>
  <si>
    <t>[Danh sách khách hàng] Table</t>
  </si>
  <si>
    <t>Hiển thị họ tên, số điện thoại, email, địa chỉ từng khách</t>
  </si>
  <si>
    <t>GUI-Customer-04</t>
  </si>
  <si>
    <t>[Tra cứu lịch sử] Button</t>
  </si>
  <si>
    <t>Nhấn nút Tra cứu lịch sử</t>
  </si>
  <si>
    <t>GUI-Customer-05</t>
  </si>
  <si>
    <t>[Phân loại &amp; CSKH] Button</t>
  </si>
  <si>
    <t>Nhấn nút Phân loại &amp; CSKH</t>
  </si>
  <si>
    <t>Function : Lịch sử mua hàng khách hàng</t>
  </si>
  <si>
    <t>Check FUNC-Lịch sử mua hàng khách hàng</t>
  </si>
  <si>
    <t>FUNC-CustomerHistory-01</t>
  </si>
  <si>
    <t>Hiển thị lịch sử mua hàng</t>
  </si>
  <si>
    <t>Nhấn "Tra cứu lịch sử" của khách hàng bất kỳ</t>
  </si>
  <si>
    <t>Hiện popup hoặc giao diện hiển thị đúng danh sách hàng</t>
  </si>
  <si>
    <t>FUNC-CustomerHistory-02</t>
  </si>
  <si>
    <t>Đóng/xem lại lịch sử mua hàng</t>
  </si>
  <si>
    <t>Nhấn nút Quay lại trên popup</t>
  </si>
  <si>
    <t>Popup bị đóng, trở về màn hình quản lý khách hàng</t>
  </si>
  <si>
    <t>Check GUI-Lịch sử mua hàng khách hàng</t>
  </si>
  <si>
    <t>GUI-CustomerHistory-01</t>
  </si>
  <si>
    <t xml:space="preserve">Hiển thị đúng tiêu đề “LỊCH SỬ MUA HÀNG KHÁCH A”
</t>
  </si>
  <si>
    <t>GUI-CustomerHistory-02</t>
  </si>
  <si>
    <t>[Bảng lịch sử mua hàng] Table</t>
  </si>
  <si>
    <t>Hiển thị các cột: Sản phẩm, Thời gian, Số tiền</t>
  </si>
  <si>
    <t>GUI-CustomerHistory-03</t>
  </si>
  <si>
    <t>[Sản phẩm] Label</t>
  </si>
  <si>
    <t>Hiển thị tên sản phẩm đã mua</t>
  </si>
  <si>
    <t>GUI-CustomerHistory-04</t>
  </si>
  <si>
    <t>[Thời gian] Label</t>
  </si>
  <si>
    <t>Hiển thị đúng thời gian mua từng sản phẩm</t>
  </si>
  <si>
    <t>GUI-CustomerHistory-05</t>
  </si>
  <si>
    <t>Hiển thị đúng số tiền từng sản phẩm/đơn mua</t>
  </si>
  <si>
    <t>GUI-CustomerHistory-06</t>
  </si>
  <si>
    <t>Nhấn nút Quay lại trên popup lịch sử mua hàng</t>
  </si>
  <si>
    <t>Function : Phân loại &amp; CSKH</t>
  </si>
  <si>
    <t>Check FUNC-Phân loại &amp; CSKH</t>
  </si>
  <si>
    <t>FUNC-Support-01</t>
  </si>
  <si>
    <t>Hiển thị popup Phân loại &amp; CSKH</t>
  </si>
  <si>
    <t>Hiển thị popup đúng dữ liệu khách hàng</t>
  </si>
  <si>
    <t>FUNC-Support-02</t>
  </si>
  <si>
    <t>Chọn loại khách hàng</t>
  </si>
  <si>
    <t>Thay đổi dropdown loại khách hàng và lưu</t>
  </si>
  <si>
    <t>Dữ liệu loại KH được cập nhật đúng</t>
  </si>
  <si>
    <t>FUNC-Support-03</t>
  </si>
  <si>
    <t>Nhập/đổi ghi chú, lựa chọn khuyến mãi/hậu mãi</t>
  </si>
  <si>
    <t>Nhập, tick chọn/bỏ chọn các mục, nhấn Lưu thay đổi</t>
  </si>
  <si>
    <t>Dữ liệu cập nhật đúng trong hệ thống</t>
  </si>
  <si>
    <t>FUNC-Support-04</t>
  </si>
  <si>
    <t>Gửi khuyến mãi</t>
  </si>
  <si>
    <t>Tick các mục khuyến mãi và nhấn “Gửi khuyến mãi”</t>
  </si>
  <si>
    <t>Khuyến mãi được gửi cho khách hàng thành công</t>
  </si>
  <si>
    <t>FUNC-Support-05</t>
  </si>
  <si>
    <t>Đóng popup/phân loại</t>
  </si>
  <si>
    <t>Nhấn nút đóng (nếu có) hoặc thao tác ngoài popup</t>
  </si>
  <si>
    <t>Popup đóng, quay lại màn hình quản lý khách hàng</t>
  </si>
  <si>
    <t>Check GUI-Phân loại &amp; CSKH</t>
  </si>
  <si>
    <t>GUI-Support-01</t>
  </si>
  <si>
    <t xml:space="preserve">Hiển thị tiêu đề “PHÂN LOẠI &amp; CSKH”
</t>
  </si>
  <si>
    <t>GUI-Support-02</t>
  </si>
  <si>
    <t>[Khách hàng/SDT] Label</t>
  </si>
  <si>
    <t>Hiển thị chính xác tên khách hàng, SDT</t>
  </si>
  <si>
    <t>GUI-Support-03</t>
  </si>
  <si>
    <t>[Loại khách hàng] Dropdown</t>
  </si>
  <si>
    <t>Chọn loại khách hàng (Vip, Thường,...)</t>
  </si>
  <si>
    <t>GUI-Support-04</t>
  </si>
  <si>
    <t>[Ghi chú] Textbox</t>
  </si>
  <si>
    <t>Nhập/sửa ghi chú</t>
  </si>
  <si>
    <t>Status = enable
Default = blank 
Max-length = 255</t>
  </si>
  <si>
    <t>GUI-Support-05</t>
  </si>
  <si>
    <t>[Khuyến mãi] Checkbox</t>
  </si>
  <si>
    <t>Chọn/xoá từng loại khuyến mãi</t>
  </si>
  <si>
    <t>GUI-Support-06</t>
  </si>
  <si>
    <t>[Hậu mãi] Checkbox</t>
  </si>
  <si>
    <t>Chọn/xoá từng loại hậu mãi</t>
  </si>
  <si>
    <t>GUI-Support-07</t>
  </si>
  <si>
    <t>[Lưu thay đổi] Button</t>
  </si>
  <si>
    <t>Nhấn để lưu các thay đổi phân loại/CSKH</t>
  </si>
  <si>
    <t>GUI-Support-08</t>
  </si>
  <si>
    <t>[Gửi khuyến mãi] Button</t>
  </si>
  <si>
    <t>Nhấn để gửi khuyến mãi cho KH</t>
  </si>
  <si>
    <t>Quản lý tài khoản</t>
  </si>
  <si>
    <t>Function : Đăng nhập</t>
  </si>
  <si>
    <t>Check FUNC-Đăng nhập</t>
  </si>
  <si>
    <t>FUNC-Login-01</t>
  </si>
  <si>
    <t>Đăng nhập thành công</t>
  </si>
  <si>
    <t>1. Tại màn hình Đăng nhập.
2. Nhập Username hợp lệ (đã tồn tại).
3. Nhập Password hợp lệ (tương ứng với username).
4. Nhấn nút "Đăng nhập".</t>
  </si>
  <si>
    <t>Hiển thị thông báo: "Tài khoản hoặc mật khẩu không đúng".</t>
  </si>
  <si>
    <t>FUNC-Login-02</t>
  </si>
  <si>
    <t>Đăng nhập thất bại (sai Password)</t>
  </si>
  <si>
    <t>1. Tại màn hình Đăng nhập.
2. Nhập Username hợp lệ.
3. Nhập Password sai.
4. Nhấn nút "Đăng nhập".</t>
  </si>
  <si>
    <t>FUNC-Login-03</t>
  </si>
  <si>
    <t>Đăng nhập thất bại (sai Username)</t>
  </si>
  <si>
    <t>1. Tại màn hình Đăng nhập.
2. Để trống trường Username.
3. Nhập Password bất kỳ.
4. Nhấn nút "Đăng nhập".</t>
  </si>
  <si>
    <t>FUNC-Login-04</t>
  </si>
  <si>
    <t>Đăng nhập thất bại (để trống Username)</t>
  </si>
  <si>
    <t>Hiển thị thông báo: "Trường này là bắt buộc!" (thường hiển thị ngay tại ô Username).</t>
  </si>
  <si>
    <t>FUNC-Login-05</t>
  </si>
  <si>
    <t>Đăng nhập thất bại (để trống Password)</t>
  </si>
  <si>
    <t>1. Tại màn hình Đăng nhập.
2. Nhập Username hợp lệ.
3. Để trống trường Password.
4. Nhấn nút "Đăng nhập".
2. Để trống trường Username.
3. Nhập Password bất kỳ.
4. Nhấn nút "Đăng nhập".</t>
  </si>
  <si>
    <t>Hiển thị thông báo: "Trường này là bắt buộc!" (thường hiển thị ngay tại ô Password).</t>
  </si>
  <si>
    <t>FUNC-Login-06</t>
  </si>
  <si>
    <t>Đăng nhập thất bại (để trống cả 2 trường)</t>
  </si>
  <si>
    <t>1. Tại màn hình Đăng nhập.
2. Để trống trường Username.
3. Để trống trường Password.
4. Nhấn nút "Đăng nhập".
.</t>
  </si>
  <si>
    <t>Hiển thị thông báo: "Trường này là bắt buộc!" (thường hiển thị ở cả 2 trường hoặc ít nhất là ở trường Username).</t>
  </si>
  <si>
    <t>FUNC-Login-07</t>
  </si>
  <si>
    <t>Thao tác Hủy</t>
  </si>
  <si>
    <t>1. Tại màn hình Đăng nhập.
2. Nhấn nút "Hủy".</t>
  </si>
  <si>
    <t>Đóng màn hình đăng nhập và quay trở về trang chủ.</t>
  </si>
  <si>
    <t>Check GUI-Đăng nhập</t>
  </si>
  <si>
    <t>GUI-Login-01</t>
  </si>
  <si>
    <t>[Username] Textbox</t>
  </si>
  <si>
    <t xml:space="preserve"> Nhập vào username
</t>
  </si>
  <si>
    <t>Status = enable
Default = Lấy dữ liệu từ cột Username trong bảng Tài khoản
Max-length = 50</t>
  </si>
  <si>
    <t>GUI-Login-02</t>
  </si>
  <si>
    <t>[Password] Textbox</t>
  </si>
  <si>
    <t>Nhập vào password</t>
  </si>
  <si>
    <t>Status = enable
Default =  Lấy dữ liệu từ cột Password trong bảng Tài khoản
Max-length = 50</t>
  </si>
  <si>
    <t>GUI-Login-03</t>
  </si>
  <si>
    <t>[Đăng nhập] Button</t>
  </si>
  <si>
    <t>Nhấn vào nút Đăng nhập</t>
  </si>
  <si>
    <t>GUI-Login-04</t>
  </si>
  <si>
    <t>[Hủy] Button</t>
  </si>
  <si>
    <t>Nhấn vào nút Hủy</t>
  </si>
  <si>
    <t>Function : Đăng kí</t>
  </si>
  <si>
    <t>Check GUI-Đăng kí</t>
  </si>
  <si>
    <t>GUI-Reg-01</t>
  </si>
  <si>
    <t>Nhập username hợp lệ</t>
  </si>
  <si>
    <t>Status = enable
Default =  Lấy dữ liệu từ cột Username trong bảng Tài khoản
Max-length = 50</t>
  </si>
  <si>
    <t>GUI-Reg-02</t>
  </si>
  <si>
    <t>Nhập password hợp lệ</t>
  </si>
  <si>
    <t>Default =  Lấy dữ liệu từ cột Password trong bảng Tài khoản</t>
  </si>
  <si>
    <t>Max-length = 50</t>
  </si>
  <si>
    <t>GUI-Reg-03</t>
  </si>
  <si>
    <t>[Họ tên] Textbox</t>
  </si>
  <si>
    <t xml:space="preserve"> Nhập họ tên hợp lệ</t>
  </si>
  <si>
    <t>Default =  Lấy dữ liệu từ cột Tên khách hàng trong bảng Khách hàng
Max-length= 50
Status = enable</t>
  </si>
  <si>
    <t>GUI-Reg-04</t>
  </si>
  <si>
    <t>[Giới tính] Radio Button</t>
  </si>
  <si>
    <t>Chọn Nam hoặc Nữ</t>
  </si>
  <si>
    <t>Status = enable
Default =  Lấy dữ liệu từ cột Giới tính trong bảng Khách hàng</t>
  </si>
  <si>
    <t>GUI-Reg-05</t>
  </si>
  <si>
    <t>[Email] Textbox</t>
  </si>
  <si>
    <t>Nhập email hợp lệ</t>
  </si>
  <si>
    <t>Status = enable
Max-length= 50
Default =  Lấy dữ liệu từ cột Email trong bảng Khách hàng</t>
  </si>
  <si>
    <t>GUI-Reg-06</t>
  </si>
  <si>
    <t>[Số điện thoại] Textbox</t>
  </si>
  <si>
    <t>Nhập số điện thoại hợp lệ</t>
  </si>
  <si>
    <t>Status = enable
Default =  Lấy dữ liệu từ cột Số điện thoại trong bảng Khách hàng
Max-length = 15</t>
  </si>
  <si>
    <t>GUI-Reg-07</t>
  </si>
  <si>
    <t>[Địa chỉ] Textbox</t>
  </si>
  <si>
    <t>Nhập địa chỉ hợp lệ</t>
  </si>
  <si>
    <t>Status = enable
Default =  Lấy dữ liệu từ cột Địa chỉ trong bảng Khách hàng
Max-length= 255</t>
  </si>
  <si>
    <t>GUI-Reg-08</t>
  </si>
  <si>
    <t>Nhấn nút Đăng nhập</t>
  </si>
  <si>
    <t>Status = enable
Max-length= 15</t>
  </si>
  <si>
    <t>GUI-Reg-09</t>
  </si>
  <si>
    <t>[Đăng ký] Button</t>
  </si>
  <si>
    <t>Nhấn nút Đăng ký khi hợp lệ</t>
  </si>
  <si>
    <t>Check FUNC-Đăng kí</t>
  </si>
  <si>
    <t>FUNC-Reg-01</t>
  </si>
  <si>
    <t>Đăng ký thành công</t>
  </si>
  <si>
    <t>1. Tại màn hình Đăng ký.
2. Nhập Username hợp lệ (chưa tồn tại).
3. Nhập Password hợp lệ (vd: "Admin123").
4. Nhập Họ tên.
5. Chọn Giới tính (vd: "Nam").
6. Nhập Email hợp lệ (chưa tồn tại, vd: "test@gmail.com").
7. Nhập Số điện thoại hợp lệ.
8. Nhập Địa chỉ.
9. Nhấn nút "Đăng ký".</t>
  </si>
  <si>
    <t>Chuyển: 
"vào màn hình chính của trang quản lý".</t>
  </si>
  <si>
    <t>FUNC-Reg-02</t>
  </si>
  <si>
    <t>Đăng ký thất bại (Username đã tồn tại)</t>
  </si>
  <si>
    <t>1. Để trống trường Username.
2. Nhập các thông tin còn lại.
3. Nhấn nút "Đăng ký".</t>
  </si>
  <si>
    <t>Hiển thị thông báo:
 "Trường này là bắt buộc!"</t>
  </si>
  <si>
    <t>FUNC-Reg-03</t>
  </si>
  <si>
    <t>Đăng ký thất bại (Để trống Username)</t>
  </si>
  <si>
    <t>Hiển thị thông báo: 
"Trường này là bắt buộc!"</t>
  </si>
  <si>
    <t>FUNC-Reg-04</t>
  </si>
  <si>
    <t>Đăng ký thất bại (Để trống Password)</t>
  </si>
  <si>
    <t>1. Để trống trường Password.
2. Nhập các thông tin còn lại.
3. Nhấn nút "Đăng ký".</t>
  </si>
  <si>
    <t>FUNC-Reg-05</t>
  </si>
  <si>
    <t>Đăng ký thất bại (Mật khẩu yếu)</t>
  </si>
  <si>
    <t>1. Nhập Password không hợp lệ (vd: "123").
2. Nhập các thông tin còn lại hợp lệ.
3. Nhấn nút "Đăng ký".</t>
  </si>
  <si>
    <t xml:space="preserve">Hiển thị thông báo: 
"Mật khẩu ít nhất 8 ký tự, bao gồm chữ hoa, chữ thường và số."
</t>
  </si>
  <si>
    <t>FUNC-Reg-06</t>
  </si>
  <si>
    <t>Đăng ký thất bại (Số điện thoại không hợp lệ)</t>
  </si>
  <si>
    <t>1. Nhập Số điện thoại không hợp lệ (vd: "abc").
2. Nhập các thông tin còn lại hợp lệ.
3. Nhấn nút "Đăng ký".</t>
  </si>
  <si>
    <t>Hiển thị thông báo:
"Số điện thoại không hợp lệ."</t>
  </si>
  <si>
    <t>FUNC-Reg-07</t>
  </si>
  <si>
    <t>Đăng ký thất bại (Xác nhận mật khẩu không khớp)</t>
  </si>
  <si>
    <t>1. Nhập Password là "Admin123".
2. Nhập Xác nhận Password là "Admin456" (Giả định).
3. Nhấn nút "Đăng ký".</t>
  </si>
  <si>
    <t>Hiển thị thông báo: 
"Mật khẩu xác nhận không khớp."</t>
  </si>
  <si>
    <t>FUNC-Reg-08</t>
  </si>
  <si>
    <t>Chuyển hướng (Nhấn nút "Đăng nhập")</t>
  </si>
  <si>
    <t>1. Tại màn hình Đăng ký.
2. Nhấn nút "Đăng nhập".</t>
  </si>
  <si>
    <t>Chuyển đến trang Đăng nhập</t>
  </si>
  <si>
    <t>FUNC-Reg-09</t>
  </si>
  <si>
    <t>Đăng ký thất bại (Để trống Email)</t>
  </si>
  <si>
    <t>1. Để trống trường Email.
2. Nhập các thông tin còn lại hợp lệ.
3. Nhấn nút "Đăng ký".</t>
  </si>
  <si>
    <t>Hiển thị thông báo: 
"Trường này là bắt buộc!" 
(hoặc "Vui lòng nhập Email"). (Giả định Email là bắt buộc)</t>
  </si>
  <si>
    <t>FUNC-Reg-10</t>
  </si>
  <si>
    <t>Đăng ký thất bại (Email không đúng định dạng)</t>
  </si>
  <si>
    <t>1. Nhập Email sai định dạng (vd: "abc.com", "test@").
2. Nhập các thông tin còn lại hợp lệ.
3. Nhấn nút "Đăng ký".</t>
  </si>
  <si>
    <t>Hiển thị thông báo: 
"Email không hợp lệ" 
(hoặc "Email không đúng định dạng").</t>
  </si>
  <si>
    <t>FUNC-Reg-11</t>
  </si>
  <si>
    <t>Đăng ký thất bại (Email đã tồn tại)</t>
  </si>
  <si>
    <t>1. Nhập Email đã được sử dụng bởi tài khoản khác.
2. Nhập các thông tin còn lại hợp lệ.
3. Nhấn nút "Đăng ký".</t>
  </si>
  <si>
    <t>Hiển thị thông báo: 
"Email này đã được đăng ký". 
(Giả định Email phải là duy nhất)</t>
  </si>
  <si>
    <t>FUNC-Reg-12</t>
  </si>
  <si>
    <t>Đăng ký thất bại (Không chọn Giới tính</t>
  </si>
  <si>
    <t>1. Không chọn "Nam" hay "Nữ" (để trống).
2. Nhập các thông tin còn lại hợp lệ.
3. Nhấn nút "Đăng ký".</t>
  </si>
  <si>
    <t>Hiển thị thông báo: 
"Vui lòng chọn giới tính". 
(Giả định Giới tính là bắt buộc)</t>
  </si>
  <si>
    <t>Function: Thông tin cá nhân</t>
  </si>
  <si>
    <t>Check-GUI-Thông tin cá nhân</t>
  </si>
  <si>
    <t>GUI-Info-01</t>
  </si>
  <si>
    <t>Hiển thị đúng họ tên</t>
  </si>
  <si>
    <t>Status = disable
Default =  Lấy dữ liệu từ cột Tên khách hàng trong bảng Khách hàng
Max-length = 50</t>
  </si>
  <si>
    <t>[Giới tính] Textbox</t>
  </si>
  <si>
    <t>Hiển thị giới tính chính xác</t>
  </si>
  <si>
    <t xml:space="preserve">Status = disable
Default = Lấy dữ liệu từ cột Giới tính trong bảng Khách hàng
</t>
  </si>
  <si>
    <t>GUI-Info-02</t>
  </si>
  <si>
    <t>Hiển thị email hợp lệ</t>
  </si>
  <si>
    <t>Status = disable
Default = Lấy dữ liệu từ cột Email trong bảng Khách hàng
Max-length = 100</t>
  </si>
  <si>
    <t>GUI-Info-03</t>
  </si>
  <si>
    <t>Hiển thị số điện thoại hợp lệ</t>
  </si>
  <si>
    <t>Status = disable
Default = Lấy dữ liệu từ cột Số điện thoại trong bảng Khách hàng
Max-length = 15</t>
  </si>
  <si>
    <t>GUI-Info-04</t>
  </si>
  <si>
    <t>Hiển thị địa chỉ hợp lệ</t>
  </si>
  <si>
    <t>Status = disable
Default = Lấy dữ liệu từ cột Địa chỉ trong bảng Khách hàng
Max-length = 255</t>
  </si>
  <si>
    <t>GUI-Info-05</t>
  </si>
  <si>
    <t>[Ảnh đại diện] Image</t>
  </si>
  <si>
    <t>Default = Lấy dữ liệu từ cột Ảnh trong bảng Khách hàng</t>
  </si>
  <si>
    <t>Check-FUNC-Thông tin cá nhân</t>
  </si>
  <si>
    <t>FUNC-Info-01</t>
  </si>
  <si>
    <t>Truy cập màn hình 
"Thông tin cá nhân" thành công</t>
  </si>
  <si>
    <t>1. Đăng nhập vào hệ thống.
2. (Từ màn hình chính) Chọn menu "Quản lý tài khoản cá nhân".</t>
  </si>
  <si>
    <t>1. Hệ thống hiển thị màn hình "Thông tin cá nhân".
2. Dữ liệu trên màn hình được tải lên chính xác.</t>
  </si>
  <si>
    <t>FUNC-Info-02</t>
  </si>
  <si>
    <t>Kiểm tra hiển thị thông tin chính xác</t>
  </si>
  <si>
    <t>1. Truy cập màn hình "Thông tin cá nhân" (như FUNC-Info-01).
2. Đối chiếu thông tin hiển thị trên màn hình (Họ tên, Giới tính, Email, SĐT, Địa chỉ, Ảnh đại diện) với thông tin của user đã đăng nhập trong cơ sở dữ liệu (Database).</t>
  </si>
  <si>
    <t>Tất cả thông tin hiển thị trên màn hình phải TRÙNG KHỚP 100% với thông tin của user đó trong Database.</t>
  </si>
  <si>
    <t>FUNC-Info-03</t>
  </si>
  <si>
    <t>Kiểm tra điều hướng "Sửa đổi thông tin"</t>
  </si>
  <si>
    <t>1. Tại màn hình "Thông tin cá nhân".
2. Nhấn vào link/menu "Sửa đổi thông tin".</t>
  </si>
  <si>
    <t>Chuyển hướng sang màn hình "Sửa đổi thông tin" (cho phép chỉnh sửa).</t>
  </si>
  <si>
    <t>FUNC-Info-04</t>
  </si>
  <si>
    <t>Kiểm tra điều hướng "Đổi mật khẩu"</t>
  </si>
  <si>
    <t>1. Tại màn hình "Thông tin cá nhân".
2. Nhấn vào link/menu "Đổi mật khẩu".</t>
  </si>
  <si>
    <t>Chuyển hướng sang màn hình "Đổi mật khẩu".</t>
  </si>
  <si>
    <t>Function: Sửa thông tin cá nhân</t>
  </si>
  <si>
    <t>Check-GUI-Sửa thông tin cá nhân</t>
  </si>
  <si>
    <t>GUI-Edit-01</t>
  </si>
  <si>
    <t>Nhập họ tên hợp lệ</t>
  </si>
  <si>
    <t>Status = enable
Default = Lấy dữ liệu từ cột Tên khách hàng trong bảng Khách hàng
Max-length = 50</t>
  </si>
  <si>
    <t>GUI-Edit-02</t>
  </si>
  <si>
    <t>Chọn Nam/Nữ hợp lệ</t>
  </si>
  <si>
    <t>Status = enable
Default = Lấy dữ liệu từ cột Giới tính trong bảng Khách hàng</t>
  </si>
  <si>
    <t>GUI-Edit-03</t>
  </si>
  <si>
    <t>Status = enable
Default = Lấy dữ liệu từ cột Email trong bảng Khách hàng
Max-length = 100</t>
  </si>
  <si>
    <t>GUI-Edit-04</t>
  </si>
  <si>
    <t>Status = enable
Default = Lấy dữ liệu từ cột Số điện thoại trong bảng Khách hàng
Max-length = 15</t>
  </si>
  <si>
    <t>GUI-Edit-05</t>
  </si>
  <si>
    <t>Status = enable
Default = Lấy dữ liệu từ cột Địa chỉ trong bảng Khách hàng
Max-length = 255</t>
  </si>
  <si>
    <t>GUI-Edit-06</t>
  </si>
  <si>
    <t>Upload ảnh hợp lệ</t>
  </si>
  <si>
    <t>Status = enable
 Default = Lấy dữ liệu từ cột Ảnh trong bảng Khách hàng</t>
  </si>
  <si>
    <t>GUI-Edit-07</t>
  </si>
  <si>
    <t>[Lưu] Button</t>
  </si>
  <si>
    <t>Nhấn nút Lưu thông tin hợp lệ</t>
  </si>
  <si>
    <t>Check-FUNC-Sửa thông tin cá nhân</t>
  </si>
  <si>
    <t>FUNC-Edit-01</t>
  </si>
  <si>
    <t>Kiểm tra tải dữ liệu
 ban đầu</t>
  </si>
  <si>
    <t>1. Đăng nhập.
2. Từ màn hình "Quản lý tài khoản cá nhân", chọn "Sửa đổi thông tin".</t>
  </si>
  <si>
    <t>1. Hệ thống hiển thị màn hình "Sửa đổi thông tin".
2. Tất cả các trường (Họ tên, Giới tính, Email, SĐT, Địa chỉ, Ảnh đại diện) phải được tải lên và hiển thị đúng thông tin hiện tại của user.</t>
  </si>
  <si>
    <t>FUNC-Edit-02</t>
  </si>
  <si>
    <t>Cập nhật thành công
 (thay đổi 1 trường)</t>
  </si>
  <si>
    <t>1. Tại màn hình "Sửa đổi thông tin".
2. Thay đổi Họ tên (vd: "Nguyễn Văn A" -&gt; "Nguyễn Văn B").
3. Nhấn nút "Lưu".</t>
  </si>
  <si>
    <t>Hiển thị thông báo: "Cập nhật thông tin thành công."</t>
  </si>
  <si>
    <t>FUNC-Edit-03</t>
  </si>
  <si>
    <t>Cập nhật thành công (thay đổi nhiều trường)</t>
  </si>
  <si>
    <t>1. Tại màn hình "Sửa đổi thông tin".
2. Thay đổi Số điện thoại.
3. Thay đổi Giới tính.
4. Thay đổi Ảnh đại diện (tải ảnh mới).
5. Nhấn nút "Lưu".</t>
  </si>
  <si>
    <t>FUNC-Edit-04</t>
  </si>
  <si>
    <t>Cập nhật thất bại 
(Email không hợp lệ)</t>
  </si>
  <si>
    <t>1. Tại màn hình "Sửa đổi thông tin".
2. Sửa Email thành giá trị không hợp lệ (vd: "abc.com", "test@").
3. Nhấn nút "Lưu".</t>
  </si>
  <si>
    <t>Hiển thị thông báo: "Email không hợp lệ".</t>
  </si>
  <si>
    <t>FUNC-Edit-05</t>
  </si>
  <si>
    <t>Cập nhật thất bại 
(Số điện thoại sai định dạng)</t>
  </si>
  <si>
    <t>1. Tại màn hình "Sửa đổi thông tin".
2. Sửa Số điện thoại thành giá trị không hợp lệ (vd: "1234abc").
3. Nhấn nút "Lưu".</t>
  </si>
  <si>
    <t>Hiển thị thông báo: "Số điện thoại sai định dạng".</t>
  </si>
  <si>
    <t>FUNC-Edit-06</t>
  </si>
  <si>
    <t>Cập nhật thất bại
 (Để trống trường bắt buộc)</t>
  </si>
  <si>
    <t>1. Tại màn hình "Sửa đổi thông tin".
2. Xóa trắng trường Họ tên.
3. Nhấn nút "Lưu".</t>
  </si>
  <si>
    <t>Hiển thị thông báo: "Trường này là bắt buộc!" (hoặc tương tự, vì Họ tên thường là bắt buộc).</t>
  </si>
  <si>
    <t>FUNC-Edit-07</t>
  </si>
  <si>
    <t>Cập nhật thất bại (Email đã tồn tại)</t>
  </si>
  <si>
    <t>1. Tại màn hình "Sửa đổi thông tin".
2. Sửa Email thành một email đã được đăng ký bởi 1 user khác.
3. Nhấn nút "Lưu".</t>
  </si>
  <si>
    <t>Hiển thị thông báo: "Dữ liệu đã tồn tại".</t>
  </si>
  <si>
    <t>FUNC-Edit-08</t>
  </si>
  <si>
    <t>Cập nhật thất bại (Tải ảnh thất bại)</t>
  </si>
  <si>
    <t>1. Tại màn hình "Sửa đổi thông tin".
2. Tải lên 1 file không phải ảnh (vd: .txt, .exe) hoặc file quá dung lượng cho phép.
3. Nhấn nút "Lưu".</t>
  </si>
  <si>
    <t>Hiển thị thông báo: "Tải ảnh thất bại".</t>
  </si>
  <si>
    <t>TEST CASE LIST</t>
  </si>
  <si>
    <t>Project Name</t>
  </si>
  <si>
    <t>Project Code</t>
  </si>
  <si>
    <t>Test Environment Setup Description</t>
  </si>
  <si>
    <t>1. Apache Tomcat 9
2. Eclipse
3. MySQL
4. Web Browser</t>
  </si>
  <si>
    <t>No</t>
  </si>
  <si>
    <t>Function Name</t>
  </si>
  <si>
    <t>Sheet Name</t>
  </si>
  <si>
    <t>Description</t>
  </si>
  <si>
    <t>Pre-Condition</t>
  </si>
  <si>
    <t>Function - Xem chi tiết sản 
phẩm</t>
  </si>
  <si>
    <t>Check GUI và FUNC chức năng Xem chi tiết 
sản phẩm</t>
  </si>
  <si>
    <t>Tại Trang chủ:
Click [Tìm kiếm sản phẩm].</t>
  </si>
  <si>
    <t>Layout Tìm kiếm sản phẩm</t>
  </si>
  <si>
    <t>GUI chức năng Tìm kiếm sản phẩm</t>
  </si>
  <si>
    <t>Function - Theo dõi chi phí</t>
  </si>
  <si>
    <t>Check GUI và FUNC chức năng Theo dõi chi phí</t>
  </si>
  <si>
    <t>Tại menu “Quản lý chi phí vận hành” 
Click [Theo dõi chi phí]</t>
  </si>
  <si>
    <t>Function - Xem chi tiết 
chi phí</t>
  </si>
  <si>
    <t>Check GUI và FUNC chức năng Xem chi 
tiết đơn hàng</t>
  </si>
  <si>
    <t>Tại Tại menu “Quản lý chi phí vận hành” 
Click [Xem chi tiết ]</t>
  </si>
  <si>
    <t>Function - Xem lịch sử 
chỉnh sửa chi phí</t>
  </si>
  <si>
    <t>Check GUI và FUNC chức năng Xem lịch 
sử chỉnh sửa chi phí</t>
  </si>
  <si>
    <t>Tại Tại menu “Quản lý chi phí vận hành” 
Click [Xem lịch sử ]</t>
  </si>
  <si>
    <t>Function - Lọc chi phí nhập 
hàng</t>
  </si>
  <si>
    <t>Check GUI và FUNC chức năng Lọc 
chi phí nhập hàng</t>
  </si>
  <si>
    <t>Tại Tại menu “Quản lý chi phí vận hành” 
Click [Nhập hàng ]</t>
  </si>
  <si>
    <t>Function -Lọc chi phí bảo trì</t>
  </si>
  <si>
    <t>Check GUI và FUNC chức năng Lọc chi phí bảo trì</t>
  </si>
  <si>
    <t>Tại Tại menu “Quản lý chi phí vận hành” 
Click [Bảo trì ]</t>
  </si>
  <si>
    <t>Function - Lọc chi phí vận chuyển</t>
  </si>
  <si>
    <t>Check GUI và FUNC chức năng Lọc chi phí vận chuyển</t>
  </si>
  <si>
    <t>Tại Tại menu “Quản lý chi phí vận hành” 
Click [Vận chuyển ]</t>
  </si>
  <si>
    <t>Layout Quản lý chi phí 
vận hành</t>
  </si>
  <si>
    <t>Layout QL Chi phí vận hành</t>
  </si>
  <si>
    <t>GUI chức năng Quản lý chi phí vận hành</t>
  </si>
  <si>
    <t>Function - Trang chủ</t>
  </si>
  <si>
    <t>Check GUI và FUNC chức năng Trang chủ</t>
  </si>
  <si>
    <t>Sau khi đăng nhập
Hiện màn hình Trang chủ</t>
  </si>
  <si>
    <t>Function - Chi tiết sản phẩm</t>
  </si>
  <si>
    <t>Check GUI và FUNC chức năng Chi tiết sản phẩm</t>
  </si>
  <si>
    <t>Tại Trang chủ
Click [Xem chi tiết sản phẩm]</t>
  </si>
  <si>
    <t>Function - Giỏ hàng</t>
  </si>
  <si>
    <t>Check GUI và FUNC chức năng Giỏ hàng</t>
  </si>
  <si>
    <t>Tại Trang chủ
Click [Giỏ hàng]</t>
  </si>
  <si>
    <t>Function - Đặt hàng</t>
  </si>
  <si>
    <t>Check GUI và FUNC chức năng Đặt hàng</t>
  </si>
  <si>
    <t>Tại Trang chủ
Click [Đặt hàng]</t>
  </si>
  <si>
    <t>Function - Danh sách đơn hàng</t>
  </si>
  <si>
    <t>Check GUI và FUNC chức năng Danh sách đơn hàng</t>
  </si>
  <si>
    <t>Tại Trang chủ
Click [Danh sách đơn]</t>
  </si>
  <si>
    <t>Function - Xem chi tiết đơn 
hàng</t>
  </si>
  <si>
    <t>Check GUI và FUNC chức năng Xem chi tiết đơn hàng</t>
  </si>
  <si>
    <t>Tại Xem chi tiết
Click [Danh sách đơn hàng]</t>
  </si>
  <si>
    <t>Function - Hủy đơn hàng</t>
  </si>
  <si>
    <t>Check GUI và FUNC chức năng Hủy đơn hàng</t>
  </si>
  <si>
    <t>Tại Danh sách đơn
Click [Hủy]</t>
  </si>
  <si>
    <t>Layout Đặt hàng &amp; QL đơn hàng</t>
  </si>
  <si>
    <t>GUI chức năng Quản lý đơn hàng</t>
  </si>
  <si>
    <t>Function - Danh sách khách hàng</t>
  </si>
  <si>
    <t>Quản lý khách hàng - Admin</t>
  </si>
  <si>
    <t>Check GUI và FUNC chức năng Danh sách khách hàng</t>
  </si>
  <si>
    <t>Tại menu Quản lý khách hàng:
Click [Danh sách khách hàng].</t>
  </si>
  <si>
    <t>Function - Lịch sử mua hàng
khách hàng</t>
  </si>
  <si>
    <t>Check GUI và FUNC chức năng Lịch sử mua hàng khách hàng</t>
  </si>
  <si>
    <t>Tại Danh sách khách hàng:
Click [Lịch sử mua hàng]</t>
  </si>
  <si>
    <t>Function - Phân loại &amp; CSKH</t>
  </si>
  <si>
    <t>Check GUI và FUNC chức năng Phân loại &amp; CSKH</t>
  </si>
  <si>
    <t>Tại Danh sách khách hàng:
Click [Phân loại &amp; CSKH]</t>
  </si>
  <si>
    <t>Layout Quản lý khách hàng</t>
  </si>
  <si>
    <t>Layout Quản lý khách hàng - 
Admin</t>
  </si>
  <si>
    <t>GUI chức năng Quản lý khách hàng</t>
  </si>
  <si>
    <t>Function - Đăng nhập</t>
  </si>
  <si>
    <t>Check GUI và FUNC chức năng đăng nhập</t>
  </si>
  <si>
    <t>Tại Trang chủ:
Click [Đăng nhập].</t>
  </si>
  <si>
    <t>Function - Đăng kí</t>
  </si>
  <si>
    <t>Check GUI và FUNC đăng kí</t>
  </si>
  <si>
    <t>Tại Trang chủ:
Click [Đăng kí].</t>
  </si>
  <si>
    <t>Function - Thông tin cá nhân</t>
  </si>
  <si>
    <t>Check GUI và FUNC chức năng xem thông tin cá nhân</t>
  </si>
  <si>
    <t>Tại Trang chủ:
Click [Quản lý tài khoản cá nhân].</t>
  </si>
  <si>
    <t>Functon - Sửa thông tin cá nhân</t>
  </si>
  <si>
    <t>Check GUI và FUNC chức năng sửa thông tin cá nhân</t>
  </si>
  <si>
    <t>Tại màn hình Quản lý tài khoản cá nhân:
Click [Sửa thông tin cá nhân].</t>
  </si>
  <si>
    <t>Functon - Sửa mật khẩu</t>
  </si>
  <si>
    <t>Check GUI và FUNC chức năng sửa mật khẩu</t>
  </si>
  <si>
    <t>Tại màn hình Quản lý tài khoản cá nhân:
Click [Sửa mật khẩu].</t>
  </si>
  <si>
    <t>Layout QL Tài khoản</t>
  </si>
  <si>
    <t>GUI chức năng Quản lý tài khoản</t>
  </si>
  <si>
    <t xml:space="preserve">1. Đăng nhập
2. Đăng kí
3. Thông tin cá nhân
4. Sửa thông tin cá nhân
5. Sửa mật khẩu
</t>
  </si>
  <si>
    <t>Function: Sửa mật khẩu</t>
  </si>
  <si>
    <t>Check-GUI-Sửa mật khẩu</t>
  </si>
  <si>
    <t>Check-FUNC-Sửa mật khẩu</t>
  </si>
  <si>
    <t>GUI-ChangePassword-01</t>
  </si>
  <si>
    <t xml:space="preserve">Status = enable
Default = blank 
Max-length = 50
</t>
  </si>
  <si>
    <t>GUI-ChangePassword-02</t>
  </si>
  <si>
    <t>[Mật khẩu mới] Textbox</t>
  </si>
  <si>
    <t>Nhập mật khẩu mới</t>
  </si>
  <si>
    <t>Status = enable
Default = blank 
Max-length = 50</t>
  </si>
  <si>
    <t>GUI-ChangePassword-03</t>
  </si>
  <si>
    <t>[Xác nhận mật khẩu] Textbox</t>
  </si>
  <si>
    <t>Nhập lại mật khẩu mới</t>
  </si>
  <si>
    <t>GUI-ChangePassword-04</t>
  </si>
  <si>
    <t>Nhấn nút Lưu để đổi mật khẩu</t>
  </si>
  <si>
    <t>FUNC-ChangePassword-01</t>
  </si>
  <si>
    <t>FUNC-ChangePassword-02</t>
  </si>
  <si>
    <t>FUNC-ChangePassword-03</t>
  </si>
  <si>
    <t>FUNC-ChangePassword-04</t>
  </si>
  <si>
    <t>FUNC-ChangePassword-05</t>
  </si>
  <si>
    <t>Kiểm tra xác nhận mật khẩu mới</t>
  </si>
  <si>
    <t>Nhập xác nhận giống mật khẩu mới, bấm Lưu</t>
  </si>
  <si>
    <t>Kiểm tra nhập mật khẩu hiện tại</t>
  </si>
  <si>
    <t>Nhập đúng mật khẩu hiện tại, bấm Lưu</t>
  </si>
  <si>
    <t>Cho phép đổi mật khẩu mới</t>
  </si>
  <si>
    <t>Kiểm tra mật khẩu mới và xác nhận không giống</t>
  </si>
  <si>
    <t>Nhập mật khẩu mới, xác nhận mật khẩu khác nhau</t>
  </si>
  <si>
    <t>Báo lỗi/không cho đổi mật khẩu</t>
  </si>
  <si>
    <t>Kiểm tra mật khẩu mới trùng mật khẩu cũ</t>
  </si>
  <si>
    <t>Nhập mật khẩu mới giống mật khẩu hiện tại</t>
  </si>
  <si>
    <t>Lưu thành công</t>
  </si>
  <si>
    <t>Nhập hợp lệ, bấm Lưu</t>
  </si>
  <si>
    <t>Đổi mật khẩu thành công, thông báo đúng</t>
  </si>
  <si>
    <t>Column1</t>
  </si>
  <si>
    <t>TEST REPORT</t>
  </si>
  <si>
    <t>Creator</t>
  </si>
  <si>
    <t>Reviewer/Approver</t>
  </si>
  <si>
    <t>Document Code</t>
  </si>
  <si>
    <t>Issue Date</t>
  </si>
  <si>
    <t>Notes</t>
  </si>
  <si>
    <t>Module code</t>
  </si>
  <si>
    <t>Number of  test cases</t>
  </si>
  <si>
    <t>Sub total</t>
  </si>
  <si>
    <t>Test coverage</t>
  </si>
  <si>
    <t>%</t>
  </si>
  <si>
    <t>Test successful coverage</t>
  </si>
  <si>
    <t>Đặt hàng &amp; Quản lý đơn hàng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</si>
</sst>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rial"/>
      <family val="2"/>
      <scheme val="minor"/>
    </font>
    <font>
      <sz val="10"/>
      <color rgb="FF000000"/>
      <name val="Arial"/>
      <scheme val="minor"/>
    </font>
    <font>
      <sz val="13"/>
      <color rgb="FF000000"/>
      <name val="Times New Roman"/>
    </font>
    <font>
      <sz val="13"/>
      <color theme="1"/>
      <name val="Times New Roman"/>
    </font>
    <font>
      <b/>
      <sz val="13"/>
      <color theme="1"/>
      <name val="Times New Roman"/>
    </font>
    <font>
      <sz val="10"/>
      <color theme="1"/>
      <name val="Tahoma"/>
    </font>
    <font>
      <i/>
      <sz val="13"/>
      <color rgb="FF008000"/>
      <name val="Times New Roman"/>
      <family val="1"/>
    </font>
    <font>
      <i/>
      <sz val="13"/>
      <color rgb="FF008000"/>
      <name val="Times New Roman"/>
    </font>
    <font>
      <b/>
      <sz val="13"/>
      <color rgb="FF000000"/>
      <name val="Times New Roman"/>
    </font>
    <font>
      <b/>
      <sz val="13"/>
      <color rgb="FFFFFFFF"/>
      <name val="Times New Roman"/>
    </font>
    <font>
      <b/>
      <sz val="10"/>
      <color rgb="FFFFFFFF"/>
      <name val="Tahoma"/>
    </font>
    <font>
      <b/>
      <sz val="13"/>
      <color theme="1"/>
      <name val="Times New Roman"/>
      <family val="1"/>
    </font>
    <font>
      <b/>
      <sz val="10"/>
      <color theme="1"/>
      <name val="Tahoma"/>
    </font>
    <font>
      <sz val="13"/>
      <color theme="1"/>
      <name val="Times New Roman"/>
      <family val="1"/>
    </font>
    <font>
      <sz val="13"/>
      <color rgb="FF000000"/>
      <name val="Times New Roman"/>
      <family val="1"/>
    </font>
    <font>
      <sz val="11"/>
      <color rgb="FF000000"/>
      <name val="MS PGothic"/>
    </font>
    <font>
      <sz val="13"/>
      <color rgb="FFFF0000"/>
      <name val="Times New Roman"/>
    </font>
    <font>
      <u/>
      <sz val="11"/>
      <color theme="10"/>
      <name val="Arial"/>
      <family val="2"/>
      <scheme val="minor"/>
    </font>
    <font>
      <b/>
      <sz val="13"/>
      <color rgb="FFFF0000"/>
      <name val="Times New Roman"/>
    </font>
    <font>
      <b/>
      <sz val="13"/>
      <color rgb="FF993300"/>
      <name val="Times New Roman"/>
    </font>
    <font>
      <sz val="10"/>
      <name val="Arial"/>
    </font>
    <font>
      <u/>
      <sz val="10"/>
      <color theme="10"/>
      <name val="Arial"/>
      <family val="2"/>
      <scheme val="minor"/>
    </font>
    <font>
      <sz val="8"/>
      <name val="Arial"/>
      <family val="2"/>
      <scheme val="minor"/>
    </font>
    <font>
      <sz val="13"/>
      <color rgb="FFFFFFFF"/>
      <name val="Times New Roman"/>
    </font>
    <font>
      <b/>
      <sz val="13"/>
      <color rgb="FF0000FF"/>
      <name val="Times New Roman"/>
    </font>
  </fonts>
  <fills count="8">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CCFFFF"/>
        <bgColor rgb="FFCCFFFF"/>
      </patternFill>
    </fill>
    <fill>
      <patternFill patternType="solid">
        <fgColor theme="0"/>
        <bgColor theme="0"/>
      </patternFill>
    </fill>
    <fill>
      <patternFill patternType="solid">
        <fgColor rgb="FF333399"/>
        <bgColor rgb="FF333399"/>
      </patternFill>
    </fill>
    <fill>
      <patternFill patternType="solid">
        <fgColor theme="0"/>
        <bgColor indexed="64"/>
      </patternFill>
    </fill>
  </fills>
  <borders count="77">
    <border>
      <left/>
      <right/>
      <top/>
      <bottom/>
      <diagonal/>
    </border>
    <border>
      <left/>
      <right/>
      <top/>
      <bottom style="medium">
        <color rgb="FF000000"/>
      </bottom>
      <diagonal/>
    </border>
    <border>
      <left style="medium">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style="thin">
        <color rgb="FF000000"/>
      </right>
      <top style="thin">
        <color rgb="FF000000"/>
      </top>
      <bottom style="thin">
        <color indexed="64"/>
      </bottom>
      <diagonal/>
    </border>
    <border>
      <left style="hair">
        <color rgb="FF000000"/>
      </left>
      <right style="thin">
        <color rgb="FF000000"/>
      </right>
      <top style="hair">
        <color rgb="FF000000"/>
      </top>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rgb="FF000000"/>
      </top>
      <bottom style="thin">
        <color rgb="FF000000"/>
      </bottom>
      <diagonal/>
    </border>
    <border>
      <left style="thin">
        <color indexed="64"/>
      </left>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indexed="64"/>
      </right>
      <top style="thin">
        <color rgb="FF000000"/>
      </top>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indexed="64"/>
      </right>
      <top/>
      <bottom style="thin">
        <color rgb="FF000000"/>
      </bottom>
      <diagonal/>
    </border>
    <border>
      <left style="thin">
        <color indexed="64"/>
      </left>
      <right style="thin">
        <color rgb="FF000000"/>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top style="thin">
        <color rgb="FF000000"/>
      </top>
      <bottom/>
      <diagonal/>
    </border>
    <border>
      <left/>
      <right style="thin">
        <color rgb="FF000000"/>
      </right>
      <top/>
      <bottom/>
      <diagonal/>
    </border>
    <border>
      <left style="thin">
        <color indexed="64"/>
      </left>
      <right/>
      <top/>
      <bottom/>
      <diagonal/>
    </border>
    <border>
      <left style="thin">
        <color indexed="64"/>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64"/>
      </left>
      <right/>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diagonal/>
    </border>
    <border>
      <left style="thin">
        <color rgb="FF000000"/>
      </left>
      <right/>
      <top/>
      <bottom style="thin">
        <color rgb="FF000000"/>
      </bottom>
      <diagonal/>
    </border>
    <border>
      <left/>
      <right/>
      <top/>
      <bottom style="thin">
        <color rgb="FF000000"/>
      </bottom>
      <diagonal/>
    </border>
    <border>
      <left style="thin">
        <color rgb="FF000000"/>
      </left>
      <right/>
      <top/>
      <bottom/>
      <diagonal/>
    </border>
    <border>
      <left style="thin">
        <color indexed="64"/>
      </left>
      <right/>
      <top/>
      <bottom style="thin">
        <color indexed="64"/>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right style="medium">
        <color rgb="FF000000"/>
      </right>
      <top/>
      <bottom/>
      <diagonal/>
    </border>
    <border>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top style="thin">
        <color rgb="FF000000"/>
      </top>
      <bottom/>
      <diagonal/>
    </border>
    <border>
      <left style="hair">
        <color rgb="FF000000"/>
      </left>
      <right style="medium">
        <color rgb="FF000000"/>
      </right>
      <top style="thin">
        <color rgb="FF000000"/>
      </top>
      <bottom/>
      <diagonal/>
    </border>
    <border>
      <left/>
      <right style="hair">
        <color rgb="FF000000"/>
      </right>
      <top/>
      <bottom style="thin">
        <color rgb="FF000000"/>
      </bottom>
      <diagonal/>
    </border>
    <border>
      <left style="hair">
        <color rgb="FF000000"/>
      </left>
      <right style="hair">
        <color rgb="FF000000"/>
      </right>
      <top/>
      <bottom style="thin">
        <color rgb="FF000000"/>
      </bottom>
      <diagonal/>
    </border>
  </borders>
  <cellStyleXfs count="4">
    <xf numFmtId="0" fontId="0" fillId="0" borderId="0"/>
    <xf numFmtId="0" fontId="1" fillId="0" borderId="0"/>
    <xf numFmtId="0" fontId="17" fillId="0" borderId="0" applyNumberFormat="0" applyFill="0" applyBorder="0" applyAlignment="0" applyProtection="0"/>
    <xf numFmtId="0" fontId="21" fillId="0" borderId="0" applyNumberFormat="0" applyFill="0" applyBorder="0" applyAlignment="0" applyProtection="0"/>
  </cellStyleXfs>
  <cellXfs count="306">
    <xf numFmtId="0" fontId="0" fillId="0" borderId="0" xfId="0"/>
    <xf numFmtId="0" fontId="2" fillId="2" borderId="1" xfId="1" applyFont="1" applyFill="1" applyBorder="1" applyAlignment="1">
      <alignment horizontal="left" vertical="top"/>
    </xf>
    <xf numFmtId="0" fontId="2" fillId="2" borderId="1" xfId="1" applyFont="1" applyFill="1" applyBorder="1" applyAlignment="1">
      <alignment wrapText="1"/>
    </xf>
    <xf numFmtId="0" fontId="3" fillId="2" borderId="1" xfId="1" applyFont="1" applyFill="1" applyBorder="1" applyAlignment="1">
      <alignment wrapText="1"/>
    </xf>
    <xf numFmtId="0" fontId="4" fillId="2" borderId="0" xfId="1" applyFont="1" applyFill="1" applyAlignment="1">
      <alignment wrapText="1"/>
    </xf>
    <xf numFmtId="0" fontId="5" fillId="2" borderId="0" xfId="1" applyFont="1" applyFill="1" applyAlignment="1">
      <alignment wrapText="1"/>
    </xf>
    <xf numFmtId="0" fontId="2" fillId="2" borderId="0" xfId="1" applyFont="1" applyFill="1"/>
    <xf numFmtId="0" fontId="1" fillId="0" borderId="0" xfId="1"/>
    <xf numFmtId="0" fontId="4" fillId="2" borderId="2" xfId="1" applyFont="1" applyFill="1" applyBorder="1" applyAlignment="1">
      <alignment horizontal="left" vertical="top" wrapText="1"/>
    </xf>
    <xf numFmtId="0" fontId="6" fillId="2" borderId="3" xfId="1" applyFont="1" applyFill="1" applyBorder="1" applyAlignment="1">
      <alignment horizontal="left" wrapText="1"/>
    </xf>
    <xf numFmtId="0" fontId="7" fillId="2" borderId="4" xfId="1" applyFont="1" applyFill="1" applyBorder="1" applyAlignment="1">
      <alignment horizontal="left" wrapText="1"/>
    </xf>
    <xf numFmtId="0" fontId="7" fillId="2" borderId="5" xfId="1" applyFont="1" applyFill="1" applyBorder="1" applyAlignment="1">
      <alignment horizontal="left" wrapText="1"/>
    </xf>
    <xf numFmtId="0" fontId="3" fillId="2" borderId="0" xfId="1" applyFont="1" applyFill="1" applyAlignment="1">
      <alignment wrapText="1"/>
    </xf>
    <xf numFmtId="0" fontId="4" fillId="2" borderId="6" xfId="1" applyFont="1" applyFill="1" applyBorder="1" applyAlignment="1">
      <alignment horizontal="left" vertical="top" wrapText="1"/>
    </xf>
    <xf numFmtId="0" fontId="6" fillId="2" borderId="7" xfId="1" applyFont="1" applyFill="1" applyBorder="1" applyAlignment="1">
      <alignment horizontal="left" vertical="top" wrapText="1"/>
    </xf>
    <xf numFmtId="0" fontId="7" fillId="2" borderId="8" xfId="1" applyFont="1" applyFill="1" applyBorder="1" applyAlignment="1">
      <alignment horizontal="left" vertical="top" wrapText="1"/>
    </xf>
    <xf numFmtId="0" fontId="7" fillId="2" borderId="9" xfId="1" applyFont="1" applyFill="1" applyBorder="1" applyAlignment="1">
      <alignment horizontal="left" vertical="top" wrapText="1"/>
    </xf>
    <xf numFmtId="0" fontId="7" fillId="2" borderId="7" xfId="1" applyFont="1" applyFill="1" applyBorder="1" applyAlignment="1">
      <alignment horizontal="left" wrapText="1"/>
    </xf>
    <xf numFmtId="0" fontId="7" fillId="2" borderId="8" xfId="1" applyFont="1" applyFill="1" applyBorder="1" applyAlignment="1">
      <alignment horizontal="left" wrapText="1"/>
    </xf>
    <xf numFmtId="0" fontId="7" fillId="2" borderId="9" xfId="1" applyFont="1" applyFill="1" applyBorder="1" applyAlignment="1">
      <alignment horizontal="left" wrapText="1"/>
    </xf>
    <xf numFmtId="0" fontId="8" fillId="2" borderId="0" xfId="1" applyFont="1" applyFill="1"/>
    <xf numFmtId="0" fontId="8" fillId="2" borderId="6" xfId="1" applyFont="1" applyFill="1" applyBorder="1" applyAlignment="1">
      <alignment horizontal="center" vertical="top"/>
    </xf>
    <xf numFmtId="0" fontId="8" fillId="2" borderId="10" xfId="1" applyFont="1" applyFill="1" applyBorder="1" applyAlignment="1">
      <alignment horizontal="center" vertical="center" wrapText="1"/>
    </xf>
    <xf numFmtId="0" fontId="8" fillId="2" borderId="7" xfId="1" applyFont="1" applyFill="1" applyBorder="1" applyAlignment="1">
      <alignment horizontal="center" vertical="center" wrapText="1"/>
    </xf>
    <xf numFmtId="0" fontId="8" fillId="2" borderId="7" xfId="1" applyFont="1" applyFill="1" applyBorder="1" applyAlignment="1">
      <alignment horizontal="center" vertical="center" wrapText="1"/>
    </xf>
    <xf numFmtId="0" fontId="8" fillId="2" borderId="9" xfId="1" applyFont="1" applyFill="1" applyBorder="1" applyAlignment="1">
      <alignment horizontal="center" vertical="center" wrapText="1"/>
    </xf>
    <xf numFmtId="0" fontId="3" fillId="2" borderId="0" xfId="1" applyFont="1" applyFill="1" applyAlignment="1">
      <alignment horizontal="center" wrapText="1"/>
    </xf>
    <xf numFmtId="0" fontId="5" fillId="2" borderId="0" xfId="1" applyFont="1" applyFill="1" applyAlignment="1">
      <alignment horizontal="center" wrapText="1"/>
    </xf>
    <xf numFmtId="0" fontId="2" fillId="2" borderId="11" xfId="1" applyFont="1" applyFill="1" applyBorder="1" applyAlignment="1">
      <alignment horizontal="center" vertical="top"/>
    </xf>
    <xf numFmtId="0" fontId="2" fillId="2" borderId="12" xfId="1" applyFont="1" applyFill="1" applyBorder="1" applyAlignment="1">
      <alignment horizontal="center" vertical="center"/>
    </xf>
    <xf numFmtId="0" fontId="2" fillId="2" borderId="13" xfId="1" applyFont="1" applyFill="1" applyBorder="1" applyAlignment="1">
      <alignment horizontal="center" vertical="center" wrapText="1"/>
    </xf>
    <xf numFmtId="0" fontId="2" fillId="2" borderId="14" xfId="1" applyFont="1" applyFill="1" applyBorder="1" applyAlignment="1">
      <alignment horizontal="center" vertical="center" wrapText="1"/>
    </xf>
    <xf numFmtId="0" fontId="2" fillId="2" borderId="15" xfId="1" applyFont="1" applyFill="1" applyBorder="1" applyAlignment="1">
      <alignment horizontal="center" vertical="center" wrapText="1"/>
    </xf>
    <xf numFmtId="0" fontId="2" fillId="2" borderId="0" xfId="1" applyFont="1" applyFill="1" applyAlignment="1">
      <alignment horizontal="center" vertical="top"/>
    </xf>
    <xf numFmtId="0" fontId="2" fillId="2" borderId="0" xfId="1" applyFont="1" applyFill="1" applyAlignment="1">
      <alignment horizontal="center" wrapText="1"/>
    </xf>
    <xf numFmtId="0" fontId="3" fillId="2" borderId="0" xfId="1" applyFont="1" applyFill="1" applyAlignment="1">
      <alignment horizontal="center"/>
    </xf>
    <xf numFmtId="0" fontId="9" fillId="3" borderId="10" xfId="1" applyFont="1" applyFill="1" applyBorder="1" applyAlignment="1">
      <alignment horizontal="center" vertical="top" wrapText="1"/>
    </xf>
    <xf numFmtId="0" fontId="9" fillId="3" borderId="10" xfId="1" applyFont="1" applyFill="1" applyBorder="1" applyAlignment="1">
      <alignment horizontal="center" vertical="center" wrapText="1"/>
    </xf>
    <xf numFmtId="0" fontId="9" fillId="3" borderId="16" xfId="1" applyFont="1" applyFill="1" applyBorder="1" applyAlignment="1">
      <alignment horizontal="center" vertical="center" wrapText="1"/>
    </xf>
    <xf numFmtId="0" fontId="9" fillId="3" borderId="16" xfId="1" applyFont="1" applyFill="1" applyBorder="1" applyAlignment="1">
      <alignment horizontal="center" vertical="center"/>
    </xf>
    <xf numFmtId="0" fontId="10" fillId="3" borderId="10" xfId="1" applyFont="1" applyFill="1" applyBorder="1" applyAlignment="1">
      <alignment horizontal="center" vertical="center" wrapText="1"/>
    </xf>
    <xf numFmtId="0" fontId="4" fillId="4" borderId="7" xfId="1" applyFont="1" applyFill="1" applyBorder="1" applyAlignment="1">
      <alignment horizontal="left" vertical="top"/>
    </xf>
    <xf numFmtId="0" fontId="11" fillId="4" borderId="7" xfId="1" applyFont="1" applyFill="1" applyBorder="1" applyAlignment="1">
      <alignment horizontal="left" vertical="center"/>
    </xf>
    <xf numFmtId="0" fontId="4" fillId="4" borderId="8" xfId="1" applyFont="1" applyFill="1" applyBorder="1" applyAlignment="1">
      <alignment horizontal="left" vertical="center"/>
    </xf>
    <xf numFmtId="0" fontId="4" fillId="4" borderId="8" xfId="1" applyFont="1" applyFill="1" applyBorder="1" applyAlignment="1">
      <alignment horizontal="left" vertical="center" wrapText="1"/>
    </xf>
    <xf numFmtId="0" fontId="12" fillId="4" borderId="17" xfId="1" applyFont="1" applyFill="1" applyBorder="1" applyAlignment="1">
      <alignment horizontal="left" vertical="center"/>
    </xf>
    <xf numFmtId="0" fontId="3" fillId="2" borderId="0" xfId="1" applyFont="1" applyFill="1"/>
    <xf numFmtId="0" fontId="4" fillId="4" borderId="17" xfId="1" applyFont="1" applyFill="1" applyBorder="1" applyAlignment="1">
      <alignment horizontal="left" vertical="center"/>
    </xf>
    <xf numFmtId="0" fontId="13" fillId="2" borderId="10" xfId="1" applyFont="1" applyFill="1" applyBorder="1" applyAlignment="1">
      <alignment horizontal="left" vertical="top" wrapText="1"/>
    </xf>
    <xf numFmtId="0" fontId="13" fillId="2" borderId="7" xfId="1" applyFont="1" applyFill="1" applyBorder="1" applyAlignment="1">
      <alignment horizontal="left" vertical="top" wrapText="1"/>
    </xf>
    <xf numFmtId="0" fontId="13" fillId="2" borderId="18" xfId="1" applyFont="1" applyFill="1" applyBorder="1" applyAlignment="1">
      <alignment horizontal="left" vertical="top" wrapText="1"/>
    </xf>
    <xf numFmtId="0" fontId="14" fillId="2" borderId="17" xfId="1" applyFont="1" applyFill="1" applyBorder="1" applyAlignment="1">
      <alignment horizontal="left" vertical="top" wrapText="1"/>
    </xf>
    <xf numFmtId="0" fontId="2" fillId="2" borderId="10" xfId="1" applyFont="1" applyFill="1" applyBorder="1" applyAlignment="1">
      <alignment horizontal="left" vertical="top" wrapText="1"/>
    </xf>
    <xf numFmtId="0" fontId="3" fillId="2" borderId="10" xfId="1" applyFont="1" applyFill="1" applyBorder="1" applyAlignment="1">
      <alignment vertical="top" wrapText="1"/>
    </xf>
    <xf numFmtId="0" fontId="5" fillId="2" borderId="10" xfId="1" applyFont="1" applyFill="1" applyBorder="1" applyAlignment="1">
      <alignment vertical="top" wrapText="1"/>
    </xf>
    <xf numFmtId="0" fontId="13" fillId="2" borderId="19" xfId="1" applyFont="1" applyFill="1" applyBorder="1" applyAlignment="1">
      <alignment horizontal="left" vertical="top" wrapText="1"/>
    </xf>
    <xf numFmtId="0" fontId="4" fillId="4" borderId="8" xfId="1" applyFont="1" applyFill="1" applyBorder="1" applyAlignment="1">
      <alignment horizontal="left" vertical="top"/>
    </xf>
    <xf numFmtId="0" fontId="13" fillId="2" borderId="20" xfId="1" applyFont="1" applyFill="1" applyBorder="1" applyAlignment="1">
      <alignment vertical="top" wrapText="1"/>
    </xf>
    <xf numFmtId="0" fontId="13" fillId="2" borderId="21" xfId="1" applyFont="1" applyFill="1" applyBorder="1" applyAlignment="1">
      <alignment horizontal="left" vertical="top" wrapText="1"/>
    </xf>
    <xf numFmtId="0" fontId="14" fillId="0" borderId="0" xfId="1" applyFont="1" applyAlignment="1">
      <alignment vertical="top" wrapText="1"/>
    </xf>
    <xf numFmtId="0" fontId="13" fillId="2" borderId="16" xfId="1" applyFont="1" applyFill="1" applyBorder="1" applyAlignment="1">
      <alignment horizontal="left" vertical="top" wrapText="1"/>
    </xf>
    <xf numFmtId="0" fontId="13" fillId="2" borderId="10" xfId="1" applyFont="1" applyFill="1" applyBorder="1" applyAlignment="1">
      <alignment vertical="top" wrapText="1"/>
    </xf>
    <xf numFmtId="0" fontId="3" fillId="2" borderId="16" xfId="1" applyFont="1" applyFill="1" applyBorder="1" applyAlignment="1">
      <alignment horizontal="center" vertical="top" wrapText="1"/>
    </xf>
    <xf numFmtId="0" fontId="13" fillId="2" borderId="22" xfId="1" applyFont="1" applyFill="1" applyBorder="1" applyAlignment="1">
      <alignment horizontal="left" vertical="top" wrapText="1"/>
    </xf>
    <xf numFmtId="0" fontId="13" fillId="2" borderId="23" xfId="1" applyFont="1" applyFill="1" applyBorder="1" applyAlignment="1">
      <alignment horizontal="left" vertical="top" wrapText="1"/>
    </xf>
    <xf numFmtId="0" fontId="13" fillId="2" borderId="16" xfId="1" applyFont="1" applyFill="1" applyBorder="1" applyAlignment="1">
      <alignment vertical="top" wrapText="1"/>
    </xf>
    <xf numFmtId="0" fontId="3" fillId="2" borderId="16" xfId="1" applyFont="1" applyFill="1" applyBorder="1" applyAlignment="1">
      <alignment vertical="top" wrapText="1"/>
    </xf>
    <xf numFmtId="0" fontId="13" fillId="2" borderId="20" xfId="1" applyFont="1" applyFill="1" applyBorder="1" applyAlignment="1">
      <alignment horizontal="left" vertical="top" wrapText="1"/>
    </xf>
    <xf numFmtId="0" fontId="3" fillId="2" borderId="20" xfId="1" applyFont="1" applyFill="1" applyBorder="1" applyAlignment="1">
      <alignment horizontal="center" vertical="top" wrapText="1"/>
    </xf>
    <xf numFmtId="0" fontId="3" fillId="2" borderId="20" xfId="1" applyFont="1" applyFill="1" applyBorder="1" applyAlignment="1">
      <alignment vertical="top" wrapText="1"/>
    </xf>
    <xf numFmtId="0" fontId="5" fillId="2" borderId="24" xfId="1" applyFont="1" applyFill="1" applyBorder="1" applyAlignment="1">
      <alignment vertical="top" wrapText="1"/>
    </xf>
    <xf numFmtId="0" fontId="5" fillId="2" borderId="25" xfId="1" applyFont="1" applyFill="1" applyBorder="1" applyAlignment="1">
      <alignment vertical="top" wrapText="1"/>
    </xf>
    <xf numFmtId="0" fontId="5" fillId="2" borderId="16" xfId="1" applyFont="1" applyFill="1" applyBorder="1" applyAlignment="1">
      <alignment vertical="top" wrapText="1"/>
    </xf>
    <xf numFmtId="0" fontId="3" fillId="2" borderId="19" xfId="1" applyFont="1" applyFill="1" applyBorder="1" applyAlignment="1">
      <alignment horizontal="center" vertical="top" wrapText="1"/>
    </xf>
    <xf numFmtId="0" fontId="5" fillId="2" borderId="22" xfId="1" applyFont="1" applyFill="1" applyBorder="1" applyAlignment="1">
      <alignment vertical="top" wrapText="1"/>
    </xf>
    <xf numFmtId="0" fontId="13" fillId="2" borderId="26" xfId="1" applyFont="1" applyFill="1" applyBorder="1" applyAlignment="1">
      <alignment horizontal="left" vertical="top" wrapText="1"/>
    </xf>
    <xf numFmtId="0" fontId="13" fillId="2" borderId="27" xfId="1" applyFont="1" applyFill="1" applyBorder="1" applyAlignment="1">
      <alignment horizontal="left" vertical="top" wrapText="1"/>
    </xf>
    <xf numFmtId="0" fontId="13" fillId="2" borderId="28" xfId="1" applyFont="1" applyFill="1" applyBorder="1" applyAlignment="1">
      <alignment vertical="top" wrapText="1"/>
    </xf>
    <xf numFmtId="0" fontId="3" fillId="2" borderId="28" xfId="1" applyFont="1" applyFill="1" applyBorder="1" applyAlignment="1">
      <alignment horizontal="center" vertical="top" wrapText="1"/>
    </xf>
    <xf numFmtId="0" fontId="3" fillId="2" borderId="29" xfId="1" applyFont="1" applyFill="1" applyBorder="1" applyAlignment="1">
      <alignment vertical="top" wrapText="1"/>
    </xf>
    <xf numFmtId="0" fontId="3" fillId="2" borderId="18" xfId="1" applyFont="1" applyFill="1" applyBorder="1" applyAlignment="1">
      <alignment horizontal="center" vertical="top" wrapText="1"/>
    </xf>
    <xf numFmtId="0" fontId="5" fillId="2" borderId="18" xfId="1" applyFont="1" applyFill="1" applyBorder="1" applyAlignment="1">
      <alignment vertical="top" wrapText="1"/>
    </xf>
    <xf numFmtId="0" fontId="3" fillId="2" borderId="0" xfId="1" applyFont="1" applyFill="1" applyAlignment="1">
      <alignment horizontal="left" vertical="top"/>
    </xf>
    <xf numFmtId="0" fontId="5" fillId="2" borderId="0" xfId="1" applyFont="1" applyFill="1"/>
    <xf numFmtId="0" fontId="15" fillId="0" borderId="0" xfId="1" applyFont="1" applyAlignment="1">
      <alignment horizontal="left" vertical="top"/>
    </xf>
    <xf numFmtId="0" fontId="15" fillId="0" borderId="0" xfId="1" applyFont="1" applyAlignment="1">
      <alignment wrapText="1"/>
    </xf>
    <xf numFmtId="0" fontId="7" fillId="2" borderId="3" xfId="1" applyFont="1" applyFill="1" applyBorder="1" applyAlignment="1">
      <alignment horizontal="left" wrapText="1"/>
    </xf>
    <xf numFmtId="0" fontId="7" fillId="2" borderId="7" xfId="1" applyFont="1" applyFill="1" applyBorder="1" applyAlignment="1">
      <alignment horizontal="left" vertical="top" wrapText="1"/>
    </xf>
    <xf numFmtId="0" fontId="4" fillId="4" borderId="7" xfId="1" applyFont="1" applyFill="1" applyBorder="1" applyAlignment="1">
      <alignment horizontal="left" vertical="center"/>
    </xf>
    <xf numFmtId="0" fontId="3" fillId="2" borderId="10" xfId="1" applyFont="1" applyFill="1" applyBorder="1" applyAlignment="1">
      <alignment horizontal="left" vertical="top" wrapText="1"/>
    </xf>
    <xf numFmtId="0" fontId="3" fillId="2" borderId="7" xfId="1" applyFont="1" applyFill="1" applyBorder="1" applyAlignment="1">
      <alignment horizontal="left" vertical="top" wrapText="1"/>
    </xf>
    <xf numFmtId="0" fontId="3" fillId="2" borderId="18" xfId="1" applyFont="1" applyFill="1" applyBorder="1" applyAlignment="1">
      <alignment horizontal="left" vertical="top" wrapText="1"/>
    </xf>
    <xf numFmtId="0" fontId="2" fillId="2" borderId="17" xfId="1" applyFont="1" applyFill="1" applyBorder="1" applyAlignment="1">
      <alignment horizontal="left" vertical="top" wrapText="1"/>
    </xf>
    <xf numFmtId="0" fontId="3" fillId="2" borderId="19" xfId="1" applyFont="1" applyFill="1" applyBorder="1" applyAlignment="1">
      <alignment horizontal="left" vertical="top" wrapText="1"/>
    </xf>
    <xf numFmtId="0" fontId="3" fillId="2" borderId="16" xfId="1" applyFont="1" applyFill="1" applyBorder="1" applyAlignment="1">
      <alignment horizontal="left" vertical="top" wrapText="1"/>
    </xf>
    <xf numFmtId="0" fontId="3" fillId="2" borderId="30" xfId="1" applyFont="1" applyFill="1" applyBorder="1" applyAlignment="1">
      <alignment horizontal="left" vertical="top" wrapText="1"/>
    </xf>
    <xf numFmtId="0" fontId="3" fillId="2" borderId="16" xfId="1" applyFont="1" applyFill="1" applyBorder="1" applyAlignment="1">
      <alignment horizontal="left" vertical="top" wrapText="1"/>
    </xf>
    <xf numFmtId="0" fontId="3" fillId="2" borderId="31" xfId="1" applyFont="1" applyFill="1" applyBorder="1" applyAlignment="1">
      <alignment horizontal="left" vertical="top" wrapText="1"/>
    </xf>
    <xf numFmtId="0" fontId="13" fillId="2" borderId="32" xfId="1" applyFont="1" applyFill="1" applyBorder="1" applyAlignment="1">
      <alignment horizontal="left" vertical="top" wrapText="1"/>
    </xf>
    <xf numFmtId="0" fontId="14" fillId="0" borderId="33" xfId="1" applyFont="1" applyBorder="1" applyAlignment="1">
      <alignment horizontal="left" vertical="top" wrapText="1"/>
    </xf>
    <xf numFmtId="0" fontId="3" fillId="2" borderId="34" xfId="1" applyFont="1" applyFill="1" applyBorder="1" applyAlignment="1">
      <alignment horizontal="left" vertical="top" wrapText="1"/>
    </xf>
    <xf numFmtId="0" fontId="3" fillId="2" borderId="35" xfId="1" applyFont="1" applyFill="1" applyBorder="1" applyAlignment="1">
      <alignment horizontal="left" vertical="top" wrapText="1"/>
    </xf>
    <xf numFmtId="0" fontId="13" fillId="2" borderId="36" xfId="1" applyFont="1" applyFill="1" applyBorder="1" applyAlignment="1">
      <alignment horizontal="left" vertical="top" wrapText="1"/>
    </xf>
    <xf numFmtId="0" fontId="14" fillId="0" borderId="37" xfId="1" applyFont="1" applyBorder="1" applyAlignment="1">
      <alignment horizontal="left" vertical="top" wrapText="1"/>
    </xf>
    <xf numFmtId="0" fontId="3" fillId="2" borderId="30" xfId="1" applyFont="1" applyFill="1" applyBorder="1" applyAlignment="1">
      <alignment horizontal="left" vertical="top" wrapText="1"/>
    </xf>
    <xf numFmtId="0" fontId="3" fillId="2" borderId="38" xfId="1" applyFont="1" applyFill="1" applyBorder="1" applyAlignment="1">
      <alignment horizontal="left" vertical="top" wrapText="1"/>
    </xf>
    <xf numFmtId="0" fontId="13" fillId="2" borderId="39" xfId="1" applyFont="1" applyFill="1" applyBorder="1" applyAlignment="1">
      <alignment horizontal="left" vertical="top" wrapText="1"/>
    </xf>
    <xf numFmtId="0" fontId="14" fillId="0" borderId="40" xfId="1" applyFont="1" applyBorder="1" applyAlignment="1">
      <alignment horizontal="left" vertical="top" wrapText="1"/>
    </xf>
    <xf numFmtId="0" fontId="13" fillId="2" borderId="41" xfId="1" applyFont="1" applyFill="1" applyBorder="1" applyAlignment="1">
      <alignment horizontal="left" vertical="top" wrapText="1"/>
    </xf>
    <xf numFmtId="0" fontId="5" fillId="2" borderId="20" xfId="1" applyFont="1" applyFill="1" applyBorder="1" applyAlignment="1">
      <alignment vertical="top" wrapText="1"/>
    </xf>
    <xf numFmtId="0" fontId="2" fillId="2" borderId="0" xfId="1" applyFont="1" applyFill="1" applyAlignment="1">
      <alignment horizontal="left" vertical="top"/>
    </xf>
    <xf numFmtId="0" fontId="2" fillId="2" borderId="0" xfId="1" applyFont="1" applyFill="1" applyAlignment="1">
      <alignment wrapText="1"/>
    </xf>
    <xf numFmtId="0" fontId="16" fillId="2" borderId="0" xfId="1" applyFont="1" applyFill="1" applyAlignment="1">
      <alignment vertical="top" wrapText="1"/>
    </xf>
    <xf numFmtId="0" fontId="3" fillId="2" borderId="0" xfId="1" applyFont="1" applyFill="1" applyAlignment="1">
      <alignment vertical="top" wrapText="1"/>
    </xf>
    <xf numFmtId="0" fontId="13" fillId="2" borderId="30" xfId="1" applyFont="1" applyFill="1" applyBorder="1" applyAlignment="1">
      <alignment horizontal="left" vertical="top" wrapText="1"/>
    </xf>
    <xf numFmtId="0" fontId="14" fillId="2" borderId="10" xfId="1" applyFont="1" applyFill="1" applyBorder="1" applyAlignment="1">
      <alignment horizontal="left" vertical="top" wrapText="1"/>
    </xf>
    <xf numFmtId="0" fontId="13" fillId="2" borderId="16" xfId="1" applyFont="1" applyFill="1" applyBorder="1" applyAlignment="1">
      <alignment horizontal="left" vertical="top" wrapText="1"/>
    </xf>
    <xf numFmtId="0" fontId="13" fillId="2" borderId="31" xfId="1" applyFont="1" applyFill="1" applyBorder="1" applyAlignment="1">
      <alignment horizontal="left" vertical="top" wrapText="1"/>
    </xf>
    <xf numFmtId="0" fontId="13" fillId="2" borderId="42" xfId="1" applyFont="1" applyFill="1" applyBorder="1" applyAlignment="1">
      <alignment horizontal="left" vertical="top" wrapText="1"/>
    </xf>
    <xf numFmtId="0" fontId="5" fillId="2" borderId="43" xfId="1" applyFont="1" applyFill="1" applyBorder="1" applyAlignment="1">
      <alignment vertical="top" wrapText="1"/>
    </xf>
    <xf numFmtId="0" fontId="3" fillId="2" borderId="28" xfId="1" applyFont="1" applyFill="1" applyBorder="1" applyAlignment="1">
      <alignment vertical="top" wrapText="1"/>
    </xf>
    <xf numFmtId="0" fontId="5" fillId="2" borderId="44" xfId="1" applyFont="1" applyFill="1" applyBorder="1" applyAlignment="1">
      <alignment vertical="top" wrapText="1"/>
    </xf>
    <xf numFmtId="0" fontId="3" fillId="2" borderId="23" xfId="1" applyFont="1" applyFill="1" applyBorder="1" applyAlignment="1">
      <alignment horizontal="left" vertical="top" wrapText="1"/>
    </xf>
    <xf numFmtId="0" fontId="3" fillId="2" borderId="16" xfId="1" applyFont="1" applyFill="1" applyBorder="1" applyAlignment="1">
      <alignment vertical="top" wrapText="1"/>
    </xf>
    <xf numFmtId="0" fontId="14" fillId="0" borderId="31" xfId="1" applyFont="1" applyBorder="1" applyAlignment="1">
      <alignment horizontal="left" vertical="top" wrapText="1"/>
    </xf>
    <xf numFmtId="0" fontId="14" fillId="0" borderId="45" xfId="1" applyFont="1" applyBorder="1" applyAlignment="1">
      <alignment horizontal="left" vertical="top" wrapText="1"/>
    </xf>
    <xf numFmtId="0" fontId="7" fillId="2" borderId="10" xfId="1" applyFont="1" applyFill="1" applyBorder="1" applyAlignment="1">
      <alignment horizontal="left" vertical="top" wrapText="1"/>
    </xf>
    <xf numFmtId="0" fontId="2" fillId="2" borderId="0" xfId="1" applyFont="1" applyFill="1" applyAlignment="1">
      <alignment vertical="top"/>
    </xf>
    <xf numFmtId="0" fontId="3" fillId="2" borderId="46" xfId="1" applyFont="1" applyFill="1" applyBorder="1" applyAlignment="1">
      <alignment horizontal="left" vertical="top" wrapText="1"/>
    </xf>
    <xf numFmtId="0" fontId="3" fillId="2" borderId="34" xfId="1" applyFont="1" applyFill="1" applyBorder="1" applyAlignment="1">
      <alignment vertical="top" wrapText="1"/>
    </xf>
    <xf numFmtId="0" fontId="14" fillId="0" borderId="35" xfId="1" applyFont="1" applyBorder="1" applyAlignment="1">
      <alignment horizontal="left" vertical="top" wrapText="1"/>
    </xf>
    <xf numFmtId="0" fontId="14" fillId="0" borderId="47" xfId="1" applyFont="1" applyBorder="1" applyAlignment="1">
      <alignment horizontal="left" vertical="top" wrapText="1"/>
    </xf>
    <xf numFmtId="0" fontId="3" fillId="2" borderId="49" xfId="1" applyFont="1" applyFill="1" applyBorder="1" applyAlignment="1">
      <alignment horizontal="left" vertical="top" wrapText="1"/>
    </xf>
    <xf numFmtId="0" fontId="3" fillId="2" borderId="30" xfId="1" applyFont="1" applyFill="1" applyBorder="1" applyAlignment="1">
      <alignment vertical="top" wrapText="1"/>
    </xf>
    <xf numFmtId="0" fontId="14" fillId="0" borderId="43" xfId="1" applyFont="1" applyBorder="1" applyAlignment="1">
      <alignment horizontal="left" vertical="top" wrapText="1"/>
    </xf>
    <xf numFmtId="0" fontId="14" fillId="0" borderId="50" xfId="1" applyFont="1" applyBorder="1" applyAlignment="1">
      <alignment horizontal="left" vertical="top" wrapText="1"/>
    </xf>
    <xf numFmtId="0" fontId="3" fillId="2" borderId="16" xfId="1" applyFont="1" applyFill="1" applyBorder="1" applyAlignment="1">
      <alignment horizontal="center" vertical="top" wrapText="1"/>
    </xf>
    <xf numFmtId="0" fontId="3" fillId="2" borderId="34" xfId="1" applyFont="1" applyFill="1" applyBorder="1" applyAlignment="1">
      <alignment horizontal="center" vertical="top" wrapText="1"/>
    </xf>
    <xf numFmtId="0" fontId="3" fillId="2" borderId="30" xfId="1" applyFont="1" applyFill="1" applyBorder="1" applyAlignment="1">
      <alignment horizontal="center" vertical="top" wrapText="1"/>
    </xf>
    <xf numFmtId="0" fontId="13" fillId="2" borderId="51" xfId="1" applyFont="1" applyFill="1" applyBorder="1" applyAlignment="1">
      <alignment horizontal="left" vertical="top" wrapText="1"/>
    </xf>
    <xf numFmtId="0" fontId="14" fillId="0" borderId="52" xfId="1" applyFont="1" applyBorder="1" applyAlignment="1">
      <alignment horizontal="left" vertical="top" wrapText="1"/>
    </xf>
    <xf numFmtId="0" fontId="13" fillId="2" borderId="22" xfId="1" applyFont="1" applyFill="1" applyBorder="1" applyAlignment="1">
      <alignment horizontal="left" vertical="top" wrapText="1"/>
    </xf>
    <xf numFmtId="0" fontId="14" fillId="0" borderId="53" xfId="1" applyFont="1" applyBorder="1" applyAlignment="1">
      <alignment horizontal="left" vertical="top" wrapText="1"/>
    </xf>
    <xf numFmtId="0" fontId="13" fillId="5" borderId="31" xfId="1" applyFont="1" applyFill="1" applyBorder="1" applyAlignment="1">
      <alignment horizontal="left" vertical="top" wrapText="1"/>
    </xf>
    <xf numFmtId="0" fontId="13" fillId="5" borderId="33" xfId="1" applyFont="1" applyFill="1" applyBorder="1" applyAlignment="1">
      <alignment horizontal="left" vertical="top" wrapText="1"/>
    </xf>
    <xf numFmtId="0" fontId="3" fillId="5" borderId="35" xfId="1" applyFont="1" applyFill="1" applyBorder="1" applyAlignment="1">
      <alignment horizontal="left" vertical="top" wrapText="1"/>
    </xf>
    <xf numFmtId="0" fontId="3" fillId="5" borderId="37" xfId="1" applyFont="1" applyFill="1" applyBorder="1" applyAlignment="1">
      <alignment horizontal="left" vertical="top" wrapText="1"/>
    </xf>
    <xf numFmtId="0" fontId="3" fillId="5" borderId="38" xfId="1" applyFont="1" applyFill="1" applyBorder="1" applyAlignment="1">
      <alignment horizontal="left" vertical="top" wrapText="1"/>
    </xf>
    <xf numFmtId="0" fontId="3" fillId="5" borderId="40" xfId="1" applyFont="1" applyFill="1" applyBorder="1" applyAlignment="1">
      <alignment horizontal="left" vertical="top" wrapText="1"/>
    </xf>
    <xf numFmtId="0" fontId="13" fillId="5" borderId="31" xfId="1" applyFont="1" applyFill="1" applyBorder="1" applyAlignment="1">
      <alignment horizontal="left" vertical="top" wrapText="1"/>
    </xf>
    <xf numFmtId="0" fontId="13" fillId="5" borderId="33" xfId="1" applyFont="1" applyFill="1" applyBorder="1" applyAlignment="1">
      <alignment horizontal="left" vertical="top" wrapText="1"/>
    </xf>
    <xf numFmtId="0" fontId="3" fillId="5" borderId="36" xfId="1" applyFont="1" applyFill="1" applyBorder="1" applyAlignment="1">
      <alignment horizontal="left" vertical="top" wrapText="1"/>
    </xf>
    <xf numFmtId="0" fontId="3" fillId="5" borderId="37" xfId="1" applyFont="1" applyFill="1" applyBorder="1" applyAlignment="1">
      <alignment horizontal="left" vertical="top" wrapText="1"/>
    </xf>
    <xf numFmtId="0" fontId="3" fillId="5" borderId="57" xfId="1" applyFont="1" applyFill="1" applyBorder="1" applyAlignment="1">
      <alignment horizontal="left" vertical="top" wrapText="1"/>
    </xf>
    <xf numFmtId="0" fontId="3" fillId="5" borderId="51" xfId="1" applyFont="1" applyFill="1" applyBorder="1" applyAlignment="1">
      <alignment horizontal="left" vertical="top" wrapText="1"/>
    </xf>
    <xf numFmtId="0" fontId="13" fillId="5" borderId="35" xfId="1" applyFont="1" applyFill="1" applyBorder="1" applyAlignment="1">
      <alignment horizontal="left" vertical="top" wrapText="1"/>
    </xf>
    <xf numFmtId="0" fontId="13" fillId="5" borderId="37" xfId="1" applyFont="1" applyFill="1" applyBorder="1" applyAlignment="1">
      <alignment horizontal="left" vertical="top" wrapText="1"/>
    </xf>
    <xf numFmtId="0" fontId="3" fillId="5" borderId="16" xfId="1" applyFont="1" applyFill="1" applyBorder="1" applyAlignment="1">
      <alignment horizontal="left" vertical="top" wrapText="1"/>
    </xf>
    <xf numFmtId="0" fontId="14" fillId="0" borderId="0" xfId="1" applyFont="1" applyAlignment="1">
      <alignment horizontal="left" vertical="top" wrapText="1"/>
    </xf>
    <xf numFmtId="0" fontId="14" fillId="0" borderId="59" xfId="1" applyFont="1" applyBorder="1" applyAlignment="1">
      <alignment vertical="top" wrapText="1"/>
    </xf>
    <xf numFmtId="0" fontId="14" fillId="0" borderId="28" xfId="1" applyFont="1" applyBorder="1" applyAlignment="1">
      <alignment vertical="top" wrapText="1"/>
    </xf>
    <xf numFmtId="0" fontId="14" fillId="0" borderId="60" xfId="1" applyFont="1" applyBorder="1" applyAlignment="1">
      <alignment horizontal="left" vertical="top" wrapText="1"/>
    </xf>
    <xf numFmtId="0" fontId="13" fillId="5" borderId="10" xfId="1" applyFont="1" applyFill="1" applyBorder="1" applyAlignment="1">
      <alignment horizontal="left" vertical="top" wrapText="1"/>
    </xf>
    <xf numFmtId="0" fontId="3" fillId="2" borderId="18" xfId="1" applyFont="1" applyFill="1" applyBorder="1" applyAlignment="1">
      <alignment vertical="top" wrapText="1"/>
    </xf>
    <xf numFmtId="1" fontId="3" fillId="2" borderId="0" xfId="1" applyNumberFormat="1" applyFont="1" applyFill="1"/>
    <xf numFmtId="0" fontId="3" fillId="2" borderId="0" xfId="1" applyFont="1" applyFill="1" applyAlignment="1">
      <alignment horizontal="left"/>
    </xf>
    <xf numFmtId="0" fontId="8" fillId="2" borderId="0" xfId="1" applyFont="1" applyFill="1" applyAlignment="1">
      <alignment horizontal="left"/>
    </xf>
    <xf numFmtId="0" fontId="18" fillId="2" borderId="0" xfId="1" applyFont="1" applyFill="1" applyAlignment="1">
      <alignment horizontal="left"/>
    </xf>
    <xf numFmtId="1" fontId="19" fillId="2" borderId="7" xfId="1" applyNumberFormat="1" applyFont="1" applyFill="1" applyBorder="1"/>
    <xf numFmtId="0" fontId="20" fillId="0" borderId="8" xfId="1" applyFont="1" applyBorder="1"/>
    <xf numFmtId="0" fontId="7" fillId="2" borderId="7" xfId="1" applyFont="1" applyFill="1" applyBorder="1" applyAlignment="1">
      <alignment horizontal="left"/>
    </xf>
    <xf numFmtId="0" fontId="20" fillId="0" borderId="17" xfId="1" applyFont="1" applyBorder="1"/>
    <xf numFmtId="1" fontId="19" fillId="2" borderId="7" xfId="1" applyNumberFormat="1" applyFont="1" applyFill="1" applyBorder="1" applyAlignment="1">
      <alignment vertical="center" wrapText="1"/>
    </xf>
    <xf numFmtId="0" fontId="7" fillId="2" borderId="7" xfId="1" applyFont="1" applyFill="1" applyBorder="1" applyAlignment="1">
      <alignment vertical="top" wrapText="1"/>
    </xf>
    <xf numFmtId="1" fontId="19" fillId="2" borderId="0" xfId="1" applyNumberFormat="1" applyFont="1" applyFill="1"/>
    <xf numFmtId="0" fontId="3" fillId="2" borderId="0" xfId="1" applyFont="1" applyFill="1" applyAlignment="1">
      <alignment vertical="center"/>
    </xf>
    <xf numFmtId="1" fontId="3" fillId="2" borderId="0" xfId="1" applyNumberFormat="1" applyFont="1" applyFill="1" applyAlignment="1">
      <alignment vertical="center"/>
    </xf>
    <xf numFmtId="0" fontId="3" fillId="2" borderId="0" xfId="1" applyFont="1" applyFill="1" applyAlignment="1">
      <alignment horizontal="left" vertical="center"/>
    </xf>
    <xf numFmtId="0" fontId="4" fillId="2" borderId="0" xfId="1" applyFont="1" applyFill="1" applyAlignment="1">
      <alignment horizontal="center"/>
    </xf>
    <xf numFmtId="1" fontId="9" fillId="6" borderId="61" xfId="1" applyNumberFormat="1" applyFont="1" applyFill="1" applyBorder="1" applyAlignment="1">
      <alignment horizontal="center" vertical="center"/>
    </xf>
    <xf numFmtId="0" fontId="9" fillId="6" borderId="62" xfId="1" applyFont="1" applyFill="1" applyBorder="1" applyAlignment="1">
      <alignment horizontal="center" vertical="center"/>
    </xf>
    <xf numFmtId="0" fontId="9" fillId="6" borderId="63" xfId="1" applyFont="1" applyFill="1" applyBorder="1" applyAlignment="1">
      <alignment horizontal="center" vertical="center"/>
    </xf>
    <xf numFmtId="1" fontId="3" fillId="2" borderId="64" xfId="1" applyNumberFormat="1" applyFont="1" applyFill="1" applyBorder="1" applyAlignment="1">
      <alignment horizontal="center" vertical="center"/>
    </xf>
    <xf numFmtId="49" fontId="3" fillId="2" borderId="65" xfId="1" applyNumberFormat="1" applyFont="1" applyFill="1" applyBorder="1" applyAlignment="1">
      <alignment horizontal="left" vertical="center" wrapText="1"/>
    </xf>
    <xf numFmtId="0" fontId="3" fillId="2" borderId="65" xfId="1" applyFont="1" applyFill="1" applyBorder="1" applyAlignment="1">
      <alignment horizontal="left" vertical="center" wrapText="1"/>
    </xf>
    <xf numFmtId="0" fontId="3" fillId="2" borderId="66" xfId="1" applyFont="1" applyFill="1" applyBorder="1" applyAlignment="1">
      <alignment horizontal="left" vertical="center" wrapText="1"/>
    </xf>
    <xf numFmtId="1" fontId="3" fillId="2" borderId="67" xfId="1" applyNumberFormat="1" applyFont="1" applyFill="1" applyBorder="1" applyAlignment="1">
      <alignment horizontal="center" vertical="center"/>
    </xf>
    <xf numFmtId="49" fontId="3" fillId="2" borderId="68" xfId="1" applyNumberFormat="1" applyFont="1" applyFill="1" applyBorder="1" applyAlignment="1">
      <alignment horizontal="left" vertical="center"/>
    </xf>
    <xf numFmtId="0" fontId="3" fillId="2" borderId="68" xfId="1" applyFont="1" applyFill="1" applyBorder="1" applyAlignment="1">
      <alignment horizontal="left" vertical="center"/>
    </xf>
    <xf numFmtId="0" fontId="3" fillId="2" borderId="69" xfId="1" applyFont="1" applyFill="1" applyBorder="1" applyAlignment="1">
      <alignment horizontal="left" vertical="center" wrapText="1"/>
    </xf>
    <xf numFmtId="0" fontId="3" fillId="2" borderId="0" xfId="0" applyFont="1" applyFill="1"/>
    <xf numFmtId="1" fontId="3" fillId="2" borderId="64" xfId="0" applyNumberFormat="1" applyFont="1" applyFill="1" applyBorder="1" applyAlignment="1">
      <alignment horizontal="center" vertical="center"/>
    </xf>
    <xf numFmtId="49" fontId="3" fillId="2" borderId="65" xfId="0" applyNumberFormat="1" applyFont="1" applyFill="1" applyBorder="1" applyAlignment="1">
      <alignment horizontal="left" vertical="center" wrapText="1"/>
    </xf>
    <xf numFmtId="0" fontId="13" fillId="2" borderId="65" xfId="0" applyFont="1" applyFill="1" applyBorder="1" applyAlignment="1">
      <alignment horizontal="left" vertical="center" wrapText="1"/>
    </xf>
    <xf numFmtId="0" fontId="13" fillId="2" borderId="66" xfId="0" applyFont="1" applyFill="1" applyBorder="1" applyAlignment="1">
      <alignment horizontal="left" vertical="center" wrapText="1"/>
    </xf>
    <xf numFmtId="49" fontId="3" fillId="2" borderId="66" xfId="0" applyNumberFormat="1" applyFont="1" applyFill="1" applyBorder="1" applyAlignment="1">
      <alignment horizontal="left" vertical="center" wrapText="1"/>
    </xf>
    <xf numFmtId="0" fontId="13" fillId="2" borderId="64" xfId="0" applyFont="1" applyFill="1" applyBorder="1" applyAlignment="1">
      <alignment horizontal="left" vertical="center" wrapText="1"/>
    </xf>
    <xf numFmtId="49" fontId="3" fillId="2" borderId="66" xfId="0" applyNumberFormat="1" applyFont="1" applyFill="1" applyBorder="1" applyAlignment="1">
      <alignment horizontal="left" vertical="center"/>
    </xf>
    <xf numFmtId="1" fontId="3" fillId="2" borderId="67" xfId="0" applyNumberFormat="1" applyFont="1" applyFill="1" applyBorder="1" applyAlignment="1">
      <alignment horizontal="center" vertical="center"/>
    </xf>
    <xf numFmtId="49" fontId="13" fillId="2" borderId="68" xfId="0" applyNumberFormat="1" applyFont="1" applyFill="1" applyBorder="1" applyAlignment="1">
      <alignment horizontal="left" vertical="center" wrapText="1"/>
    </xf>
    <xf numFmtId="0" fontId="13" fillId="2" borderId="68" xfId="0" applyFont="1" applyFill="1" applyBorder="1" applyAlignment="1">
      <alignment horizontal="left" vertical="center"/>
    </xf>
    <xf numFmtId="0" fontId="3" fillId="2" borderId="69" xfId="0" applyFont="1" applyFill="1" applyBorder="1" applyAlignment="1">
      <alignment horizontal="left" vertical="center" wrapText="1"/>
    </xf>
    <xf numFmtId="49" fontId="13" fillId="2" borderId="68" xfId="0" applyNumberFormat="1" applyFont="1" applyFill="1" applyBorder="1" applyAlignment="1">
      <alignment horizontal="left" vertical="center"/>
    </xf>
    <xf numFmtId="0" fontId="3" fillId="2" borderId="65" xfId="0" applyFont="1" applyFill="1" applyBorder="1" applyAlignment="1">
      <alignment horizontal="left" vertical="center" wrapText="1"/>
    </xf>
    <xf numFmtId="0" fontId="3" fillId="2" borderId="66" xfId="0" applyFont="1" applyFill="1" applyBorder="1" applyAlignment="1">
      <alignment horizontal="left" vertical="center" wrapText="1"/>
    </xf>
    <xf numFmtId="0" fontId="3" fillId="2" borderId="64" xfId="0" applyFont="1" applyFill="1" applyBorder="1" applyAlignment="1">
      <alignment horizontal="left" vertical="center" wrapText="1"/>
    </xf>
    <xf numFmtId="49" fontId="3" fillId="2" borderId="68" xfId="0" applyNumberFormat="1" applyFont="1" applyFill="1" applyBorder="1" applyAlignment="1">
      <alignment horizontal="left" vertical="center"/>
    </xf>
    <xf numFmtId="0" fontId="3" fillId="2" borderId="68" xfId="0" applyFont="1" applyFill="1" applyBorder="1" applyAlignment="1">
      <alignment horizontal="left" vertical="center"/>
    </xf>
    <xf numFmtId="49" fontId="3" fillId="2" borderId="65" xfId="0" applyNumberFormat="1" applyFont="1" applyFill="1" applyBorder="1" applyAlignment="1">
      <alignment horizontal="left" vertical="center"/>
    </xf>
    <xf numFmtId="0" fontId="3" fillId="2" borderId="65" xfId="0" applyFont="1" applyFill="1" applyBorder="1" applyAlignment="1">
      <alignment horizontal="left" vertical="center"/>
    </xf>
    <xf numFmtId="0" fontId="21" fillId="7" borderId="0" xfId="3" applyFill="1" applyBorder="1" applyAlignment="1">
      <alignment vertical="top"/>
    </xf>
    <xf numFmtId="0" fontId="21" fillId="7" borderId="65" xfId="3" applyFill="1" applyBorder="1" applyAlignment="1">
      <alignment vertical="top"/>
    </xf>
    <xf numFmtId="0" fontId="21" fillId="7" borderId="0" xfId="3" applyFill="1" applyBorder="1" applyAlignment="1">
      <alignment vertical="top" wrapText="1"/>
    </xf>
    <xf numFmtId="0" fontId="17" fillId="7" borderId="0" xfId="2" applyFill="1" applyBorder="1" applyAlignment="1">
      <alignment vertical="top"/>
    </xf>
    <xf numFmtId="0" fontId="4" fillId="4" borderId="8" xfId="1" applyFont="1" applyFill="1" applyBorder="1" applyAlignment="1">
      <alignment horizontal="left" vertical="top" wrapText="1"/>
    </xf>
    <xf numFmtId="0" fontId="4" fillId="4" borderId="7" xfId="1" applyFont="1" applyFill="1" applyBorder="1" applyAlignment="1">
      <alignment horizontal="left" vertical="top" wrapText="1"/>
    </xf>
    <xf numFmtId="0" fontId="3" fillId="5" borderId="16" xfId="1" applyFont="1" applyFill="1" applyBorder="1" applyAlignment="1">
      <alignment horizontal="left" vertical="top" wrapText="1"/>
    </xf>
    <xf numFmtId="0" fontId="3" fillId="5" borderId="34" xfId="1" applyFont="1" applyFill="1" applyBorder="1" applyAlignment="1">
      <alignment horizontal="left" vertical="top" wrapText="1"/>
    </xf>
    <xf numFmtId="0" fontId="3" fillId="5" borderId="30" xfId="1" applyFont="1" applyFill="1" applyBorder="1" applyAlignment="1">
      <alignment horizontal="left" vertical="top" wrapText="1"/>
    </xf>
    <xf numFmtId="0" fontId="13" fillId="5" borderId="16" xfId="1" applyFont="1" applyFill="1" applyBorder="1" applyAlignment="1">
      <alignment horizontal="left" vertical="top" wrapText="1"/>
    </xf>
    <xf numFmtId="0" fontId="3" fillId="5" borderId="34" xfId="1" applyFont="1" applyFill="1" applyBorder="1" applyAlignment="1">
      <alignment horizontal="left" vertical="top" wrapText="1"/>
    </xf>
    <xf numFmtId="0" fontId="3" fillId="5" borderId="30" xfId="1" applyFont="1" applyFill="1" applyBorder="1" applyAlignment="1">
      <alignment horizontal="left" vertical="top" wrapText="1"/>
    </xf>
    <xf numFmtId="0" fontId="4" fillId="4" borderId="10" xfId="1" applyFont="1" applyFill="1" applyBorder="1" applyAlignment="1">
      <alignment horizontal="left" vertical="top" wrapText="1"/>
    </xf>
    <xf numFmtId="0" fontId="13" fillId="5" borderId="7" xfId="1" applyFont="1" applyFill="1" applyBorder="1" applyAlignment="1">
      <alignment horizontal="left" vertical="top" wrapText="1"/>
    </xf>
    <xf numFmtId="0" fontId="3" fillId="5" borderId="7" xfId="1" applyFont="1" applyFill="1" applyBorder="1" applyAlignment="1">
      <alignment horizontal="left" vertical="top" wrapText="1"/>
    </xf>
    <xf numFmtId="0" fontId="13" fillId="5" borderId="56" xfId="1" applyFont="1" applyFill="1" applyBorder="1" applyAlignment="1">
      <alignment horizontal="left" vertical="top" wrapText="1"/>
    </xf>
    <xf numFmtId="0" fontId="3" fillId="2" borderId="18" xfId="1" applyFont="1" applyFill="1" applyBorder="1" applyAlignment="1">
      <alignment vertical="top"/>
    </xf>
    <xf numFmtId="0" fontId="13" fillId="5" borderId="16" xfId="1" applyFont="1" applyFill="1" applyBorder="1" applyAlignment="1">
      <alignment horizontal="left" vertical="top" wrapText="1"/>
    </xf>
    <xf numFmtId="0" fontId="3" fillId="5" borderId="56" xfId="1" applyFont="1" applyFill="1" applyBorder="1" applyAlignment="1">
      <alignment horizontal="left" vertical="top" wrapText="1"/>
    </xf>
    <xf numFmtId="0" fontId="3" fillId="5" borderId="54" xfId="1" applyFont="1" applyFill="1" applyBorder="1" applyAlignment="1">
      <alignment horizontal="left" vertical="top" wrapText="1"/>
    </xf>
    <xf numFmtId="0" fontId="2" fillId="2" borderId="1" xfId="1" applyFont="1" applyFill="1" applyBorder="1" applyAlignment="1">
      <alignment vertical="top" wrapText="1"/>
    </xf>
    <xf numFmtId="0" fontId="3" fillId="2" borderId="1" xfId="1" applyFont="1" applyFill="1" applyBorder="1" applyAlignment="1">
      <alignment vertical="top" wrapText="1"/>
    </xf>
    <xf numFmtId="0" fontId="4" fillId="2" borderId="0" xfId="1" applyFont="1" applyFill="1" applyAlignment="1">
      <alignment vertical="top" wrapText="1"/>
    </xf>
    <xf numFmtId="0" fontId="5" fillId="2" borderId="0" xfId="1" applyFont="1" applyFill="1" applyAlignment="1">
      <alignment vertical="top" wrapText="1"/>
    </xf>
    <xf numFmtId="0" fontId="1" fillId="0" borderId="0" xfId="1" applyAlignment="1">
      <alignment vertical="top"/>
    </xf>
    <xf numFmtId="0" fontId="7" fillId="2" borderId="3" xfId="1" applyFont="1" applyFill="1" applyBorder="1" applyAlignment="1">
      <alignment horizontal="left" vertical="top" wrapText="1"/>
    </xf>
    <xf numFmtId="0" fontId="7" fillId="2" borderId="4" xfId="1" applyFont="1" applyFill="1" applyBorder="1" applyAlignment="1">
      <alignment horizontal="left" vertical="top" wrapText="1"/>
    </xf>
    <xf numFmtId="0" fontId="7" fillId="2" borderId="5" xfId="1" applyFont="1" applyFill="1" applyBorder="1" applyAlignment="1">
      <alignment horizontal="left" vertical="top" wrapText="1"/>
    </xf>
    <xf numFmtId="0" fontId="8" fillId="2" borderId="0" xfId="1" applyFont="1" applyFill="1" applyAlignment="1">
      <alignment vertical="top"/>
    </xf>
    <xf numFmtId="0" fontId="8" fillId="2" borderId="10" xfId="1" applyFont="1" applyFill="1" applyBorder="1" applyAlignment="1">
      <alignment horizontal="center" vertical="top" wrapText="1"/>
    </xf>
    <xf numFmtId="0" fontId="8" fillId="2" borderId="7" xfId="1" applyFont="1" applyFill="1" applyBorder="1" applyAlignment="1">
      <alignment horizontal="center" vertical="top" wrapText="1"/>
    </xf>
    <xf numFmtId="0" fontId="8" fillId="2" borderId="7" xfId="1" applyFont="1" applyFill="1" applyBorder="1" applyAlignment="1">
      <alignment horizontal="center" vertical="top" wrapText="1"/>
    </xf>
    <xf numFmtId="0" fontId="8" fillId="2" borderId="9" xfId="1" applyFont="1" applyFill="1" applyBorder="1" applyAlignment="1">
      <alignment horizontal="center" vertical="top" wrapText="1"/>
    </xf>
    <xf numFmtId="0" fontId="3" fillId="2" borderId="0" xfId="1" applyFont="1" applyFill="1" applyAlignment="1">
      <alignment horizontal="center" vertical="top" wrapText="1"/>
    </xf>
    <xf numFmtId="0" fontId="5" fillId="2" borderId="0" xfId="1" applyFont="1" applyFill="1" applyAlignment="1">
      <alignment horizontal="center" vertical="top" wrapText="1"/>
    </xf>
    <xf numFmtId="0" fontId="2" fillId="2" borderId="12" xfId="1" applyFont="1" applyFill="1" applyBorder="1" applyAlignment="1">
      <alignment horizontal="center" vertical="top"/>
    </xf>
    <xf numFmtId="0" fontId="2" fillId="2" borderId="13" xfId="1" applyFont="1" applyFill="1" applyBorder="1" applyAlignment="1">
      <alignment horizontal="center" vertical="top" wrapText="1"/>
    </xf>
    <xf numFmtId="0" fontId="2" fillId="2" borderId="14" xfId="1" applyFont="1" applyFill="1" applyBorder="1" applyAlignment="1">
      <alignment horizontal="center" vertical="top" wrapText="1"/>
    </xf>
    <xf numFmtId="0" fontId="2" fillId="2" borderId="15" xfId="1" applyFont="1" applyFill="1" applyBorder="1" applyAlignment="1">
      <alignment horizontal="center" vertical="top" wrapText="1"/>
    </xf>
    <xf numFmtId="0" fontId="2" fillId="2" borderId="0" xfId="1" applyFont="1" applyFill="1" applyAlignment="1">
      <alignment horizontal="center" vertical="top" wrapText="1"/>
    </xf>
    <xf numFmtId="0" fontId="3" fillId="2" borderId="0" xfId="1" applyFont="1" applyFill="1" applyAlignment="1">
      <alignment horizontal="center" vertical="top"/>
    </xf>
    <xf numFmtId="0" fontId="9" fillId="3" borderId="16" xfId="1" applyFont="1" applyFill="1" applyBorder="1" applyAlignment="1">
      <alignment horizontal="center" vertical="top" wrapText="1"/>
    </xf>
    <xf numFmtId="0" fontId="9" fillId="3" borderId="16" xfId="1" applyFont="1" applyFill="1" applyBorder="1" applyAlignment="1">
      <alignment horizontal="center" vertical="top"/>
    </xf>
    <xf numFmtId="0" fontId="10" fillId="3" borderId="10" xfId="1" applyFont="1" applyFill="1" applyBorder="1" applyAlignment="1">
      <alignment horizontal="center" vertical="top" wrapText="1"/>
    </xf>
    <xf numFmtId="0" fontId="12" fillId="4" borderId="17" xfId="1" applyFont="1" applyFill="1" applyBorder="1" applyAlignment="1">
      <alignment horizontal="left" vertical="top"/>
    </xf>
    <xf numFmtId="0" fontId="3" fillId="2" borderId="0" xfId="1" applyFont="1" applyFill="1" applyAlignment="1">
      <alignment vertical="top"/>
    </xf>
    <xf numFmtId="0" fontId="4" fillId="4" borderId="17" xfId="1" applyFont="1" applyFill="1" applyBorder="1" applyAlignment="1">
      <alignment horizontal="left" vertical="top"/>
    </xf>
    <xf numFmtId="0" fontId="3" fillId="2" borderId="48" xfId="1" applyFont="1" applyFill="1" applyBorder="1" applyAlignment="1">
      <alignment vertical="top" wrapText="1"/>
    </xf>
    <xf numFmtId="0" fontId="1" fillId="0" borderId="25" xfId="1" applyBorder="1" applyAlignment="1">
      <alignment vertical="top" wrapText="1"/>
    </xf>
    <xf numFmtId="0" fontId="4" fillId="4" borderId="17" xfId="1" applyFont="1" applyFill="1" applyBorder="1" applyAlignment="1">
      <alignment horizontal="left" vertical="top" wrapText="1"/>
    </xf>
    <xf numFmtId="0" fontId="4" fillId="4" borderId="54" xfId="1" applyFont="1" applyFill="1" applyBorder="1" applyAlignment="1">
      <alignment horizontal="left" vertical="top" wrapText="1"/>
    </xf>
    <xf numFmtId="0" fontId="4" fillId="4" borderId="55" xfId="1" applyFont="1" applyFill="1" applyBorder="1" applyAlignment="1">
      <alignment horizontal="left" vertical="top" wrapText="1"/>
    </xf>
    <xf numFmtId="0" fontId="3" fillId="5" borderId="10" xfId="1" applyFont="1" applyFill="1" applyBorder="1" applyAlignment="1">
      <alignment horizontal="left" vertical="top" wrapText="1"/>
    </xf>
    <xf numFmtId="0" fontId="3" fillId="5" borderId="17" xfId="1" applyFont="1" applyFill="1" applyBorder="1" applyAlignment="1">
      <alignment horizontal="left" vertical="top" wrapText="1"/>
    </xf>
    <xf numFmtId="0" fontId="3" fillId="2" borderId="58" xfId="1" applyFont="1" applyFill="1" applyBorder="1" applyAlignment="1">
      <alignment horizontal="left" vertical="top" wrapText="1"/>
    </xf>
    <xf numFmtId="0" fontId="3" fillId="5" borderId="16" xfId="1" applyFont="1" applyFill="1" applyBorder="1" applyAlignment="1">
      <alignment horizontal="center" vertical="top" wrapText="1"/>
    </xf>
    <xf numFmtId="0" fontId="11" fillId="4" borderId="7" xfId="1" applyFont="1" applyFill="1" applyBorder="1" applyAlignment="1">
      <alignment horizontal="left" vertical="top"/>
    </xf>
    <xf numFmtId="0" fontId="11" fillId="4" borderId="7" xfId="1" applyFont="1" applyFill="1" applyBorder="1" applyAlignment="1">
      <alignment horizontal="left" vertical="top" wrapText="1"/>
    </xf>
    <xf numFmtId="0" fontId="13" fillId="5" borderId="8" xfId="1" applyFont="1" applyFill="1" applyBorder="1" applyAlignment="1">
      <alignment horizontal="left" vertical="top" wrapText="1"/>
    </xf>
    <xf numFmtId="0" fontId="3" fillId="5" borderId="18" xfId="1" applyFont="1" applyFill="1" applyBorder="1" applyAlignment="1">
      <alignment horizontal="left" vertical="top" wrapText="1"/>
    </xf>
    <xf numFmtId="0" fontId="3" fillId="2" borderId="20" xfId="1" applyFont="1" applyFill="1" applyBorder="1" applyAlignment="1">
      <alignment horizontal="left" vertical="top" wrapText="1"/>
    </xf>
    <xf numFmtId="0" fontId="3" fillId="5" borderId="20" xfId="1" applyFont="1" applyFill="1" applyBorder="1" applyAlignment="1">
      <alignment horizontal="left" vertical="top" wrapText="1"/>
    </xf>
    <xf numFmtId="0" fontId="2" fillId="2" borderId="0" xfId="1" applyFont="1" applyFill="1" applyAlignment="1">
      <alignment vertical="top" wrapText="1"/>
    </xf>
    <xf numFmtId="0" fontId="5" fillId="2" borderId="0" xfId="1" applyFont="1" applyFill="1" applyAlignment="1">
      <alignment vertical="top"/>
    </xf>
    <xf numFmtId="0" fontId="15" fillId="0" borderId="0" xfId="1" applyFont="1" applyAlignment="1">
      <alignment vertical="top" wrapText="1"/>
    </xf>
    <xf numFmtId="0" fontId="17" fillId="7" borderId="65" xfId="2" applyFill="1" applyBorder="1" applyAlignment="1">
      <alignment vertical="top"/>
    </xf>
    <xf numFmtId="0" fontId="8" fillId="2" borderId="0" xfId="1" applyFont="1" applyFill="1" applyAlignment="1">
      <alignment horizontal="center"/>
    </xf>
    <xf numFmtId="0" fontId="20" fillId="0" borderId="0" xfId="1" applyFont="1"/>
    <xf numFmtId="0" fontId="4" fillId="2" borderId="0" xfId="1" applyFont="1" applyFill="1"/>
    <xf numFmtId="15" fontId="3" fillId="2" borderId="0" xfId="1" applyNumberFormat="1" applyFont="1" applyFill="1"/>
    <xf numFmtId="0" fontId="19" fillId="2" borderId="10" xfId="1" applyFont="1" applyFill="1" applyBorder="1" applyAlignment="1">
      <alignment horizontal="left" vertical="center"/>
    </xf>
    <xf numFmtId="0" fontId="19" fillId="2" borderId="7" xfId="1" applyFont="1" applyFill="1" applyBorder="1" applyAlignment="1">
      <alignment horizontal="left"/>
    </xf>
    <xf numFmtId="0" fontId="19" fillId="2" borderId="17" xfId="1" applyFont="1" applyFill="1" applyBorder="1" applyAlignment="1">
      <alignment horizontal="left"/>
    </xf>
    <xf numFmtId="0" fontId="3" fillId="2" borderId="17" xfId="1" applyFont="1" applyFill="1" applyBorder="1" applyAlignment="1">
      <alignment vertical="top"/>
    </xf>
    <xf numFmtId="0" fontId="19" fillId="2" borderId="10" xfId="1" applyFont="1" applyFill="1" applyBorder="1" applyAlignment="1">
      <alignment vertical="center"/>
    </xf>
    <xf numFmtId="14" fontId="7" fillId="2" borderId="17" xfId="1" applyNumberFormat="1" applyFont="1" applyFill="1" applyBorder="1" applyAlignment="1">
      <alignment horizontal="left" vertical="top"/>
    </xf>
    <xf numFmtId="0" fontId="7" fillId="2" borderId="7" xfId="1" applyFont="1" applyFill="1" applyBorder="1" applyAlignment="1">
      <alignment vertical="top"/>
    </xf>
    <xf numFmtId="0" fontId="19" fillId="2" borderId="0" xfId="1" applyFont="1" applyFill="1"/>
    <xf numFmtId="0" fontId="7" fillId="2" borderId="0" xfId="1" applyFont="1" applyFill="1"/>
    <xf numFmtId="0" fontId="3" fillId="2" borderId="70" xfId="1" applyFont="1" applyFill="1" applyBorder="1"/>
    <xf numFmtId="0" fontId="9" fillId="3" borderId="71" xfId="1" applyFont="1" applyFill="1" applyBorder="1" applyAlignment="1">
      <alignment horizontal="center"/>
    </xf>
    <xf numFmtId="0" fontId="9" fillId="3" borderId="72" xfId="1" applyFont="1" applyFill="1" applyBorder="1" applyAlignment="1">
      <alignment horizontal="center"/>
    </xf>
    <xf numFmtId="0" fontId="9" fillId="3" borderId="72" xfId="1" applyFont="1" applyFill="1" applyBorder="1" applyAlignment="1">
      <alignment horizontal="center" wrapText="1"/>
    </xf>
    <xf numFmtId="0" fontId="9" fillId="3" borderId="73" xfId="1" applyFont="1" applyFill="1" applyBorder="1" applyAlignment="1">
      <alignment horizontal="center"/>
    </xf>
    <xf numFmtId="0" fontId="9" fillId="3" borderId="74" xfId="1" applyFont="1" applyFill="1" applyBorder="1" applyAlignment="1">
      <alignment horizontal="center" wrapText="1"/>
    </xf>
    <xf numFmtId="0" fontId="3" fillId="2" borderId="10" xfId="1" applyFont="1" applyFill="1" applyBorder="1" applyAlignment="1">
      <alignment horizontal="center"/>
    </xf>
    <xf numFmtId="0" fontId="3" fillId="2" borderId="10" xfId="1" applyFont="1" applyFill="1" applyBorder="1"/>
    <xf numFmtId="0" fontId="23" fillId="3" borderId="75" xfId="1" applyFont="1" applyFill="1" applyBorder="1" applyAlignment="1">
      <alignment horizontal="center"/>
    </xf>
    <xf numFmtId="0" fontId="9" fillId="3" borderId="76" xfId="1" applyFont="1" applyFill="1" applyBorder="1"/>
    <xf numFmtId="0" fontId="23" fillId="3" borderId="76" xfId="1" applyFont="1" applyFill="1" applyBorder="1" applyAlignment="1">
      <alignment horizontal="center"/>
    </xf>
    <xf numFmtId="10" fontId="3" fillId="2" borderId="0" xfId="1" applyNumberFormat="1" applyFont="1" applyFill="1" applyAlignment="1">
      <alignment horizontal="center"/>
    </xf>
    <xf numFmtId="9" fontId="3" fillId="2" borderId="0" xfId="1" applyNumberFormat="1" applyFont="1" applyFill="1" applyAlignment="1">
      <alignment horizontal="center"/>
    </xf>
    <xf numFmtId="0" fontId="19" fillId="2" borderId="0" xfId="1" applyFont="1" applyFill="1" applyAlignment="1">
      <alignment horizontal="left"/>
    </xf>
    <xf numFmtId="2" fontId="24" fillId="2" borderId="0" xfId="1" applyNumberFormat="1" applyFont="1" applyFill="1" applyAlignment="1">
      <alignment horizontal="right" wrapText="1"/>
    </xf>
    <xf numFmtId="0" fontId="3" fillId="2" borderId="10" xfId="0" applyFont="1" applyFill="1" applyBorder="1" applyAlignment="1">
      <alignment horizontal="center"/>
    </xf>
    <xf numFmtId="0" fontId="3" fillId="2" borderId="10" xfId="0" applyFont="1" applyFill="1" applyBorder="1"/>
  </cellXfs>
  <cellStyles count="4">
    <cellStyle name="Hyperlink" xfId="2" builtinId="8"/>
    <cellStyle name="Hyperlink 2" xfId="3" xr:uid="{540ECCD1-B4C9-436E-88A6-0625D9C377F5}"/>
    <cellStyle name="Normal" xfId="0" builtinId="0"/>
    <cellStyle name="Normal 2" xfId="1" xr:uid="{273C7394-83EE-4E07-9AEB-5ABB81794B4C}"/>
  </cellStyles>
  <dxfs count="10">
    <dxf>
      <font>
        <b val="0"/>
        <i val="0"/>
        <strike val="0"/>
        <condense val="0"/>
        <extend val="0"/>
        <outline val="0"/>
        <shadow val="0"/>
        <u val="none"/>
        <vertAlign val="baseline"/>
        <sz val="13"/>
        <color theme="1"/>
        <name val="Times New Roman"/>
        <scheme val="none"/>
      </font>
      <fill>
        <patternFill patternType="solid">
          <fgColor rgb="FFFFFFFF"/>
          <bgColor rgb="FFFFFFFF"/>
        </patternFill>
      </fill>
    </dxf>
    <dxf>
      <font>
        <b val="0"/>
        <i val="0"/>
        <strike val="0"/>
        <condense val="0"/>
        <extend val="0"/>
        <outline val="0"/>
        <shadow val="0"/>
        <u val="none"/>
        <vertAlign val="baseline"/>
        <sz val="13"/>
        <color theme="1"/>
        <name val="Times New Roman"/>
        <scheme val="none"/>
      </font>
      <fill>
        <patternFill patternType="solid">
          <fgColor rgb="FFFFFFFF"/>
          <bgColor rgb="FFFFFFFF"/>
        </patternFill>
      </fill>
      <alignment horizontal="left" vertical="center" textRotation="0" wrapText="1" indent="0" justifyLastLine="0" shrinkToFit="0" readingOrder="0"/>
      <border diagonalUp="0" diagonalDown="0">
        <left style="hair">
          <color rgb="FF000000"/>
        </left>
        <right/>
        <top style="hair">
          <color rgb="FF000000"/>
        </top>
        <bottom style="hair">
          <color rgb="FF000000"/>
        </bottom>
        <vertical/>
        <horizontal/>
      </border>
    </dxf>
    <dxf>
      <font>
        <b val="0"/>
        <i val="0"/>
        <strike val="0"/>
        <condense val="0"/>
        <extend val="0"/>
        <outline val="0"/>
        <shadow val="0"/>
        <u val="none"/>
        <vertAlign val="baseline"/>
        <sz val="13"/>
        <color theme="1"/>
        <name val="Times New Roman"/>
        <scheme val="none"/>
      </font>
      <fill>
        <patternFill patternType="solid">
          <fgColor rgb="FFFFFFFF"/>
          <bgColor rgb="FFFFFFFF"/>
        </patternFill>
      </fill>
      <alignment horizontal="left" vertical="center" textRotation="0" wrapText="0" indent="0" justifyLastLine="0" shrinkToFit="0" readingOrder="0"/>
      <border diagonalUp="0" diagonalDown="0" outline="0">
        <left/>
        <right style="hair">
          <color rgb="FF000000"/>
        </right>
        <top style="hair">
          <color rgb="FF000000"/>
        </top>
        <bottom style="hair">
          <color rgb="FF000000"/>
        </bottom>
      </border>
    </dxf>
    <dxf>
      <font>
        <b val="0"/>
        <i val="0"/>
        <strike val="0"/>
        <condense val="0"/>
        <extend val="0"/>
        <outline val="0"/>
        <shadow val="0"/>
        <u val="none"/>
        <vertAlign val="baseline"/>
        <sz val="10"/>
        <color rgb="FF000000"/>
        <name val="Times New Roman"/>
        <family val="1"/>
        <scheme val="none"/>
      </font>
      <fill>
        <patternFill patternType="solid">
          <fgColor indexed="64"/>
          <bgColor theme="0"/>
        </patternFill>
      </fill>
      <alignment horizontal="general" vertical="top" textRotation="0" wrapText="0" indent="0" justifyLastLine="0" shrinkToFit="0" readingOrder="0"/>
      <border diagonalUp="0" diagonalDown="0" outline="0">
        <left style="hair">
          <color rgb="FF000000"/>
        </left>
        <right style="hair">
          <color rgb="FF000000"/>
        </right>
        <top style="hair">
          <color rgb="FF000000"/>
        </top>
        <bottom style="hair">
          <color rgb="FF000000"/>
        </bottom>
      </border>
    </dxf>
    <dxf>
      <font>
        <b val="0"/>
        <i val="0"/>
        <strike val="0"/>
        <condense val="0"/>
        <extend val="0"/>
        <outline val="0"/>
        <shadow val="0"/>
        <u val="none"/>
        <vertAlign val="baseline"/>
        <sz val="13"/>
        <color theme="1"/>
        <name val="Times New Roman"/>
        <scheme val="none"/>
      </font>
      <numFmt numFmtId="30" formatCode="@"/>
      <fill>
        <patternFill patternType="solid">
          <fgColor rgb="FFFFFFFF"/>
          <bgColor rgb="FFFFFFFF"/>
        </patternFill>
      </fill>
      <alignment horizontal="left" vertical="center" textRotation="0" wrapText="0" indent="0" justifyLastLine="0" shrinkToFit="0" readingOrder="0"/>
      <border diagonalUp="0" diagonalDown="0" outline="0">
        <left style="hair">
          <color rgb="FF000000"/>
        </left>
        <right/>
        <top style="hair">
          <color rgb="FF000000"/>
        </top>
        <bottom style="hair">
          <color rgb="FF000000"/>
        </bottom>
      </border>
    </dxf>
    <dxf>
      <font>
        <b val="0"/>
        <i val="0"/>
        <strike val="0"/>
        <condense val="0"/>
        <extend val="0"/>
        <outline val="0"/>
        <shadow val="0"/>
        <u val="none"/>
        <vertAlign val="baseline"/>
        <sz val="13"/>
        <color theme="1"/>
        <name val="Times New Roman"/>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left/>
        <right style="hair">
          <color rgb="FF000000"/>
        </right>
        <top style="hair">
          <color rgb="FF000000"/>
        </top>
        <bottom style="hair">
          <color rgb="FF000000"/>
        </bottom>
        <vertical/>
        <horizontal/>
      </border>
    </dxf>
    <dxf>
      <border outline="0">
        <top style="hair">
          <color rgb="FF000000"/>
        </top>
      </border>
    </dxf>
    <dxf>
      <border outline="0">
        <bottom style="hair">
          <color rgb="FF000000"/>
        </bottom>
      </border>
    </dxf>
    <dxf>
      <border outline="0">
        <left style="thin">
          <color rgb="FF000000"/>
        </left>
        <right style="thin">
          <color rgb="FF000000"/>
        </right>
        <top style="thin">
          <color rgb="FF000000"/>
        </top>
        <bottom style="hair">
          <color rgb="FF000000"/>
        </bottom>
      </border>
    </dxf>
    <dxf>
      <font>
        <b/>
        <i val="0"/>
        <strike val="0"/>
        <condense val="0"/>
        <extend val="0"/>
        <outline val="0"/>
        <shadow val="0"/>
        <u val="none"/>
        <vertAlign val="baseline"/>
        <sz val="13"/>
        <color rgb="FFFFFFFF"/>
        <name val="Times New Roman"/>
        <scheme val="none"/>
      </font>
      <fill>
        <patternFill patternType="solid">
          <fgColor rgb="FF333399"/>
          <bgColor rgb="FF333399"/>
        </patternFill>
      </fill>
      <alignment horizontal="center" vertical="center" textRotation="0" wrapText="0" indent="0" justifyLastLine="0" shrinkToFit="0" readingOrder="0"/>
      <border diagonalUp="0" diagonalDown="0" outline="0">
        <left style="hair">
          <color rgb="FF000000"/>
        </left>
        <right style="hair">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4.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s>
</file>

<file path=xl/drawings/_rels/drawing5.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 Id="rId5" Type="http://schemas.openxmlformats.org/officeDocument/2006/relationships/image" Target="../media/image24.png"/><Relationship Id="rId4"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22860</xdr:rowOff>
    </xdr:from>
    <xdr:to>
      <xdr:col>9</xdr:col>
      <xdr:colOff>387350</xdr:colOff>
      <xdr:row>19</xdr:row>
      <xdr:rowOff>7620</xdr:rowOff>
    </xdr:to>
    <xdr:pic>
      <xdr:nvPicPr>
        <xdr:cNvPr id="2" name="Picture 1">
          <a:extLst>
            <a:ext uri="{FF2B5EF4-FFF2-40B4-BE49-F238E27FC236}">
              <a16:creationId xmlns:a16="http://schemas.microsoft.com/office/drawing/2014/main" id="{5B6CDA40-94BE-4402-8584-BB98D8CAD83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5736590" cy="3002280"/>
        </a:xfrm>
        <a:prstGeom prst="rect">
          <a:avLst/>
        </a:prstGeom>
        <a:noFill/>
        <a:ln>
          <a:noFill/>
        </a:ln>
      </xdr:spPr>
    </xdr:pic>
    <xdr:clientData/>
  </xdr:twoCellAnchor>
  <xdr:twoCellAnchor editAs="oneCell">
    <xdr:from>
      <xdr:col>10</xdr:col>
      <xdr:colOff>121920</xdr:colOff>
      <xdr:row>1</xdr:row>
      <xdr:rowOff>99060</xdr:rowOff>
    </xdr:from>
    <xdr:to>
      <xdr:col>19</xdr:col>
      <xdr:colOff>500380</xdr:colOff>
      <xdr:row>14</xdr:row>
      <xdr:rowOff>93345</xdr:rowOff>
    </xdr:to>
    <xdr:pic>
      <xdr:nvPicPr>
        <xdr:cNvPr id="3" name="Picture 2">
          <a:extLst>
            <a:ext uri="{FF2B5EF4-FFF2-40B4-BE49-F238E27FC236}">
              <a16:creationId xmlns:a16="http://schemas.microsoft.com/office/drawing/2014/main" id="{12D6E000-B122-44DF-B138-143E77AC7E8C}"/>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65520" y="266700"/>
          <a:ext cx="5727700" cy="2173605"/>
        </a:xfrm>
        <a:prstGeom prst="rect">
          <a:avLst/>
        </a:prstGeom>
        <a:noFill/>
        <a:ln>
          <a:noFill/>
        </a:ln>
      </xdr:spPr>
    </xdr:pic>
    <xdr:clientData/>
  </xdr:twoCellAnchor>
  <xdr:twoCellAnchor editAs="oneCell">
    <xdr:from>
      <xdr:col>0</xdr:col>
      <xdr:colOff>502920</xdr:colOff>
      <xdr:row>21</xdr:row>
      <xdr:rowOff>60960</xdr:rowOff>
    </xdr:from>
    <xdr:to>
      <xdr:col>7</xdr:col>
      <xdr:colOff>333375</xdr:colOff>
      <xdr:row>42</xdr:row>
      <xdr:rowOff>81915</xdr:rowOff>
    </xdr:to>
    <xdr:pic>
      <xdr:nvPicPr>
        <xdr:cNvPr id="4" name="Picture 3">
          <a:extLst>
            <a:ext uri="{FF2B5EF4-FFF2-40B4-BE49-F238E27FC236}">
              <a16:creationId xmlns:a16="http://schemas.microsoft.com/office/drawing/2014/main" id="{B67AA1E9-B946-4450-A466-5676AEA163C6}"/>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2920" y="3581400"/>
          <a:ext cx="3990975" cy="3541395"/>
        </a:xfrm>
        <a:prstGeom prst="rect">
          <a:avLst/>
        </a:prstGeom>
        <a:noFill/>
        <a:ln>
          <a:noFill/>
        </a:ln>
      </xdr:spPr>
    </xdr:pic>
    <xdr:clientData/>
  </xdr:twoCellAnchor>
  <xdr:twoCellAnchor editAs="oneCell">
    <xdr:from>
      <xdr:col>8</xdr:col>
      <xdr:colOff>548640</xdr:colOff>
      <xdr:row>21</xdr:row>
      <xdr:rowOff>99060</xdr:rowOff>
    </xdr:from>
    <xdr:to>
      <xdr:col>17</xdr:col>
      <xdr:colOff>280670</xdr:colOff>
      <xdr:row>42</xdr:row>
      <xdr:rowOff>12065</xdr:rowOff>
    </xdr:to>
    <xdr:pic>
      <xdr:nvPicPr>
        <xdr:cNvPr id="5" name="Picture 4">
          <a:extLst>
            <a:ext uri="{FF2B5EF4-FFF2-40B4-BE49-F238E27FC236}">
              <a16:creationId xmlns:a16="http://schemas.microsoft.com/office/drawing/2014/main" id="{AB28EAAB-955C-473A-9517-E7ADCC75206C}"/>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303520" y="3619500"/>
          <a:ext cx="5081270" cy="3433445"/>
        </a:xfrm>
        <a:prstGeom prst="rect">
          <a:avLst/>
        </a:prstGeom>
        <a:noFill/>
        <a:ln>
          <a:noFill/>
        </a:ln>
      </xdr:spPr>
    </xdr:pic>
    <xdr:clientData/>
  </xdr:twoCellAnchor>
  <xdr:twoCellAnchor editAs="oneCell">
    <xdr:from>
      <xdr:col>0</xdr:col>
      <xdr:colOff>160020</xdr:colOff>
      <xdr:row>44</xdr:row>
      <xdr:rowOff>68580</xdr:rowOff>
    </xdr:from>
    <xdr:to>
      <xdr:col>9</xdr:col>
      <xdr:colOff>547370</xdr:colOff>
      <xdr:row>61</xdr:row>
      <xdr:rowOff>13970</xdr:rowOff>
    </xdr:to>
    <xdr:pic>
      <xdr:nvPicPr>
        <xdr:cNvPr id="6" name="Picture 5">
          <a:extLst>
            <a:ext uri="{FF2B5EF4-FFF2-40B4-BE49-F238E27FC236}">
              <a16:creationId xmlns:a16="http://schemas.microsoft.com/office/drawing/2014/main" id="{AB088131-B347-4A0F-95C4-5ED04CC4522E}"/>
            </a:ext>
          </a:extLst>
        </xdr:cNvPr>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0020" y="7444740"/>
          <a:ext cx="5736590" cy="2795270"/>
        </a:xfrm>
        <a:prstGeom prst="rect">
          <a:avLst/>
        </a:prstGeom>
        <a:noFill/>
        <a:ln>
          <a:noFill/>
        </a:ln>
      </xdr:spPr>
    </xdr:pic>
    <xdr:clientData/>
  </xdr:twoCellAnchor>
  <xdr:twoCellAnchor editAs="oneCell">
    <xdr:from>
      <xdr:col>11</xdr:col>
      <xdr:colOff>45720</xdr:colOff>
      <xdr:row>44</xdr:row>
      <xdr:rowOff>60960</xdr:rowOff>
    </xdr:from>
    <xdr:to>
      <xdr:col>20</xdr:col>
      <xdr:colOff>424180</xdr:colOff>
      <xdr:row>62</xdr:row>
      <xdr:rowOff>166370</xdr:rowOff>
    </xdr:to>
    <xdr:pic>
      <xdr:nvPicPr>
        <xdr:cNvPr id="7" name="Picture 6">
          <a:extLst>
            <a:ext uri="{FF2B5EF4-FFF2-40B4-BE49-F238E27FC236}">
              <a16:creationId xmlns:a16="http://schemas.microsoft.com/office/drawing/2014/main" id="{CB855B07-9FCE-4835-AF69-507C1EB65740}"/>
            </a:ext>
          </a:extLst>
        </xdr:cNvPr>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583680" y="7437120"/>
          <a:ext cx="5727700" cy="3122930"/>
        </a:xfrm>
        <a:prstGeom prst="rect">
          <a:avLst/>
        </a:prstGeom>
        <a:noFill/>
        <a:ln>
          <a:noFill/>
        </a:ln>
      </xdr:spPr>
    </xdr:pic>
    <xdr:clientData/>
  </xdr:twoCellAnchor>
  <xdr:twoCellAnchor editAs="oneCell">
    <xdr:from>
      <xdr:col>0</xdr:col>
      <xdr:colOff>0</xdr:colOff>
      <xdr:row>65</xdr:row>
      <xdr:rowOff>60960</xdr:rowOff>
    </xdr:from>
    <xdr:to>
      <xdr:col>9</xdr:col>
      <xdr:colOff>378460</xdr:colOff>
      <xdr:row>75</xdr:row>
      <xdr:rowOff>32385</xdr:rowOff>
    </xdr:to>
    <xdr:pic>
      <xdr:nvPicPr>
        <xdr:cNvPr id="8" name="Picture 7">
          <a:extLst>
            <a:ext uri="{FF2B5EF4-FFF2-40B4-BE49-F238E27FC236}">
              <a16:creationId xmlns:a16="http://schemas.microsoft.com/office/drawing/2014/main" id="{B052B690-EA7C-45F2-9246-885E85FD5B9E}"/>
            </a:ext>
          </a:extLst>
        </xdr:cNvPr>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10957560"/>
          <a:ext cx="5727700" cy="164782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0</xdr:colOff>
      <xdr:row>20</xdr:row>
      <xdr:rowOff>132715</xdr:rowOff>
    </xdr:to>
    <xdr:pic>
      <xdr:nvPicPr>
        <xdr:cNvPr id="2" name="Picture 1">
          <a:extLst>
            <a:ext uri="{FF2B5EF4-FFF2-40B4-BE49-F238E27FC236}">
              <a16:creationId xmlns:a16="http://schemas.microsoft.com/office/drawing/2014/main" id="{7E13955D-F93A-4708-AED2-5A374DA0EF6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943600" cy="3485515"/>
        </a:xfrm>
        <a:prstGeom prst="rect">
          <a:avLst/>
        </a:prstGeom>
        <a:noFill/>
        <a:ln>
          <a:noFill/>
        </a:ln>
      </xdr:spPr>
    </xdr:pic>
    <xdr:clientData/>
  </xdr:twoCellAnchor>
  <xdr:twoCellAnchor editAs="oneCell">
    <xdr:from>
      <xdr:col>11</xdr:col>
      <xdr:colOff>15240</xdr:colOff>
      <xdr:row>0</xdr:row>
      <xdr:rowOff>99060</xdr:rowOff>
    </xdr:from>
    <xdr:to>
      <xdr:col>20</xdr:col>
      <xdr:colOff>393700</xdr:colOff>
      <xdr:row>20</xdr:row>
      <xdr:rowOff>33020</xdr:rowOff>
    </xdr:to>
    <xdr:pic>
      <xdr:nvPicPr>
        <xdr:cNvPr id="3" name="Picture 2">
          <a:extLst>
            <a:ext uri="{FF2B5EF4-FFF2-40B4-BE49-F238E27FC236}">
              <a16:creationId xmlns:a16="http://schemas.microsoft.com/office/drawing/2014/main" id="{55B76A6E-57B4-4E5C-8452-07D53D825B0C}"/>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3200" y="99060"/>
          <a:ext cx="5727700" cy="328676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387350</xdr:colOff>
      <xdr:row>18</xdr:row>
      <xdr:rowOff>156845</xdr:rowOff>
    </xdr:to>
    <xdr:pic>
      <xdr:nvPicPr>
        <xdr:cNvPr id="2" name="Picture 1">
          <a:extLst>
            <a:ext uri="{FF2B5EF4-FFF2-40B4-BE49-F238E27FC236}">
              <a16:creationId xmlns:a16="http://schemas.microsoft.com/office/drawing/2014/main" id="{CD8A6ED5-EE5B-4ED5-85FF-F3191D34E27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736590" cy="3174365"/>
        </a:xfrm>
        <a:prstGeom prst="rect">
          <a:avLst/>
        </a:prstGeom>
        <a:noFill/>
        <a:ln>
          <a:noFill/>
        </a:ln>
      </xdr:spPr>
    </xdr:pic>
    <xdr:clientData/>
  </xdr:twoCellAnchor>
  <xdr:twoCellAnchor editAs="oneCell">
    <xdr:from>
      <xdr:col>10</xdr:col>
      <xdr:colOff>281940</xdr:colOff>
      <xdr:row>0</xdr:row>
      <xdr:rowOff>0</xdr:rowOff>
    </xdr:from>
    <xdr:to>
      <xdr:col>19</xdr:col>
      <xdr:colOff>320040</xdr:colOff>
      <xdr:row>19</xdr:row>
      <xdr:rowOff>38100</xdr:rowOff>
    </xdr:to>
    <xdr:pic>
      <xdr:nvPicPr>
        <xdr:cNvPr id="3" name="Picture 2">
          <a:extLst>
            <a:ext uri="{FF2B5EF4-FFF2-40B4-BE49-F238E27FC236}">
              <a16:creationId xmlns:a16="http://schemas.microsoft.com/office/drawing/2014/main" id="{06816D61-354D-42A0-8009-A7CA61D79E8A}"/>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5540" y="0"/>
          <a:ext cx="5387340" cy="3223260"/>
        </a:xfrm>
        <a:prstGeom prst="rect">
          <a:avLst/>
        </a:prstGeom>
        <a:noFill/>
        <a:ln>
          <a:noFill/>
        </a:ln>
      </xdr:spPr>
    </xdr:pic>
    <xdr:clientData/>
  </xdr:twoCellAnchor>
  <xdr:twoCellAnchor editAs="oneCell">
    <xdr:from>
      <xdr:col>0</xdr:col>
      <xdr:colOff>0</xdr:colOff>
      <xdr:row>19</xdr:row>
      <xdr:rowOff>83820</xdr:rowOff>
    </xdr:from>
    <xdr:to>
      <xdr:col>7</xdr:col>
      <xdr:colOff>259080</xdr:colOff>
      <xdr:row>39</xdr:row>
      <xdr:rowOff>7620</xdr:rowOff>
    </xdr:to>
    <xdr:pic>
      <xdr:nvPicPr>
        <xdr:cNvPr id="4" name="Picture 3">
          <a:extLst>
            <a:ext uri="{FF2B5EF4-FFF2-40B4-BE49-F238E27FC236}">
              <a16:creationId xmlns:a16="http://schemas.microsoft.com/office/drawing/2014/main" id="{DE3B4F97-34D9-4BEE-8794-8F6C1D2585FB}"/>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3268980"/>
          <a:ext cx="4419600" cy="3276600"/>
        </a:xfrm>
        <a:prstGeom prst="rect">
          <a:avLst/>
        </a:prstGeom>
        <a:noFill/>
        <a:ln>
          <a:noFill/>
        </a:ln>
      </xdr:spPr>
    </xdr:pic>
    <xdr:clientData/>
  </xdr:twoCellAnchor>
  <xdr:twoCellAnchor editAs="oneCell">
    <xdr:from>
      <xdr:col>10</xdr:col>
      <xdr:colOff>327660</xdr:colOff>
      <xdr:row>19</xdr:row>
      <xdr:rowOff>15240</xdr:rowOff>
    </xdr:from>
    <xdr:to>
      <xdr:col>17</xdr:col>
      <xdr:colOff>175260</xdr:colOff>
      <xdr:row>42</xdr:row>
      <xdr:rowOff>53340</xdr:rowOff>
    </xdr:to>
    <xdr:pic>
      <xdr:nvPicPr>
        <xdr:cNvPr id="5" name="Picture 4">
          <a:extLst>
            <a:ext uri="{FF2B5EF4-FFF2-40B4-BE49-F238E27FC236}">
              <a16:creationId xmlns:a16="http://schemas.microsoft.com/office/drawing/2014/main" id="{AC439525-A229-4B54-8589-059CEDD24F38}"/>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71260" y="3200400"/>
          <a:ext cx="4008120" cy="3893820"/>
        </a:xfrm>
        <a:prstGeom prst="rect">
          <a:avLst/>
        </a:prstGeom>
        <a:noFill/>
        <a:ln>
          <a:noFill/>
        </a:ln>
      </xdr:spPr>
    </xdr:pic>
    <xdr:clientData/>
  </xdr:twoCellAnchor>
  <xdr:twoCellAnchor editAs="oneCell">
    <xdr:from>
      <xdr:col>0</xdr:col>
      <xdr:colOff>0</xdr:colOff>
      <xdr:row>44</xdr:row>
      <xdr:rowOff>106680</xdr:rowOff>
    </xdr:from>
    <xdr:to>
      <xdr:col>9</xdr:col>
      <xdr:colOff>384810</xdr:colOff>
      <xdr:row>64</xdr:row>
      <xdr:rowOff>1905</xdr:rowOff>
    </xdr:to>
    <xdr:pic>
      <xdr:nvPicPr>
        <xdr:cNvPr id="6" name="Picture 5">
          <a:extLst>
            <a:ext uri="{FF2B5EF4-FFF2-40B4-BE49-F238E27FC236}">
              <a16:creationId xmlns:a16="http://schemas.microsoft.com/office/drawing/2014/main" id="{966E65EF-D625-42E7-BFA7-EABD2B4B92E2}"/>
            </a:ext>
          </a:extLst>
        </xdr:cNvPr>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7482840"/>
          <a:ext cx="5734050" cy="3248025"/>
        </a:xfrm>
        <a:prstGeom prst="rect">
          <a:avLst/>
        </a:prstGeom>
        <a:noFill/>
        <a:ln>
          <a:noFill/>
        </a:ln>
      </xdr:spPr>
    </xdr:pic>
    <xdr:clientData/>
  </xdr:twoCellAnchor>
  <xdr:twoCellAnchor editAs="oneCell">
    <xdr:from>
      <xdr:col>10</xdr:col>
      <xdr:colOff>434340</xdr:colOff>
      <xdr:row>44</xdr:row>
      <xdr:rowOff>76200</xdr:rowOff>
    </xdr:from>
    <xdr:to>
      <xdr:col>20</xdr:col>
      <xdr:colOff>224790</xdr:colOff>
      <xdr:row>62</xdr:row>
      <xdr:rowOff>68580</xdr:rowOff>
    </xdr:to>
    <xdr:pic>
      <xdr:nvPicPr>
        <xdr:cNvPr id="7" name="Picture 6">
          <a:extLst>
            <a:ext uri="{FF2B5EF4-FFF2-40B4-BE49-F238E27FC236}">
              <a16:creationId xmlns:a16="http://schemas.microsoft.com/office/drawing/2014/main" id="{4923A174-CC8C-44B6-819F-C7132033770A}"/>
            </a:ext>
          </a:extLst>
        </xdr:cNvPr>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377940" y="7452360"/>
          <a:ext cx="5734050" cy="3009900"/>
        </a:xfrm>
        <a:prstGeom prst="rect">
          <a:avLst/>
        </a:prstGeom>
        <a:noFill/>
        <a:ln>
          <a:noFill/>
        </a:ln>
      </xdr:spPr>
    </xdr:pic>
    <xdr:clientData/>
  </xdr:twoCellAnchor>
  <xdr:twoCellAnchor editAs="oneCell">
    <xdr:from>
      <xdr:col>0</xdr:col>
      <xdr:colOff>0</xdr:colOff>
      <xdr:row>65</xdr:row>
      <xdr:rowOff>53340</xdr:rowOff>
    </xdr:from>
    <xdr:to>
      <xdr:col>9</xdr:col>
      <xdr:colOff>384810</xdr:colOff>
      <xdr:row>85</xdr:row>
      <xdr:rowOff>15240</xdr:rowOff>
    </xdr:to>
    <xdr:pic>
      <xdr:nvPicPr>
        <xdr:cNvPr id="8" name="Picture 7">
          <a:extLst>
            <a:ext uri="{FF2B5EF4-FFF2-40B4-BE49-F238E27FC236}">
              <a16:creationId xmlns:a16="http://schemas.microsoft.com/office/drawing/2014/main" id="{74F69CC6-F184-40B7-92CF-DD9590BAE301}"/>
            </a:ext>
          </a:extLst>
        </xdr:cNvPr>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10949940"/>
          <a:ext cx="5734050" cy="331470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432435</xdr:colOff>
      <xdr:row>21</xdr:row>
      <xdr:rowOff>52070</xdr:rowOff>
    </xdr:to>
    <xdr:pic>
      <xdr:nvPicPr>
        <xdr:cNvPr id="2" name="Picture 1">
          <a:extLst>
            <a:ext uri="{FF2B5EF4-FFF2-40B4-BE49-F238E27FC236}">
              <a16:creationId xmlns:a16="http://schemas.microsoft.com/office/drawing/2014/main" id="{ADDFB35D-04A5-4DE7-91A8-AA457152DCF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781675" cy="3572510"/>
        </a:xfrm>
        <a:prstGeom prst="rect">
          <a:avLst/>
        </a:prstGeom>
        <a:noFill/>
        <a:ln>
          <a:noFill/>
        </a:ln>
      </xdr:spPr>
    </xdr:pic>
    <xdr:clientData/>
  </xdr:twoCellAnchor>
  <xdr:twoCellAnchor editAs="oneCell">
    <xdr:from>
      <xdr:col>10</xdr:col>
      <xdr:colOff>586740</xdr:colOff>
      <xdr:row>0</xdr:row>
      <xdr:rowOff>30480</xdr:rowOff>
    </xdr:from>
    <xdr:to>
      <xdr:col>20</xdr:col>
      <xdr:colOff>377190</xdr:colOff>
      <xdr:row>21</xdr:row>
      <xdr:rowOff>43815</xdr:rowOff>
    </xdr:to>
    <xdr:pic>
      <xdr:nvPicPr>
        <xdr:cNvPr id="3" name="Picture 2">
          <a:extLst>
            <a:ext uri="{FF2B5EF4-FFF2-40B4-BE49-F238E27FC236}">
              <a16:creationId xmlns:a16="http://schemas.microsoft.com/office/drawing/2014/main" id="{765A044B-4E22-4C34-8110-24EFD809920A}"/>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30340" y="30480"/>
          <a:ext cx="5734050" cy="3533775"/>
        </a:xfrm>
        <a:prstGeom prst="rect">
          <a:avLst/>
        </a:prstGeom>
        <a:noFill/>
        <a:ln>
          <a:noFill/>
        </a:ln>
      </xdr:spPr>
    </xdr:pic>
    <xdr:clientData/>
  </xdr:twoCellAnchor>
  <xdr:twoCellAnchor editAs="oneCell">
    <xdr:from>
      <xdr:col>0</xdr:col>
      <xdr:colOff>0</xdr:colOff>
      <xdr:row>23</xdr:row>
      <xdr:rowOff>15240</xdr:rowOff>
    </xdr:from>
    <xdr:to>
      <xdr:col>9</xdr:col>
      <xdr:colOff>384810</xdr:colOff>
      <xdr:row>44</xdr:row>
      <xdr:rowOff>28575</xdr:rowOff>
    </xdr:to>
    <xdr:pic>
      <xdr:nvPicPr>
        <xdr:cNvPr id="4" name="Picture 3">
          <a:extLst>
            <a:ext uri="{FF2B5EF4-FFF2-40B4-BE49-F238E27FC236}">
              <a16:creationId xmlns:a16="http://schemas.microsoft.com/office/drawing/2014/main" id="{D529AF21-EE7B-4DA0-ACA8-88044A2A58CF}"/>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3870960"/>
          <a:ext cx="5734050" cy="353377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378460</xdr:colOff>
      <xdr:row>21</xdr:row>
      <xdr:rowOff>137160</xdr:rowOff>
    </xdr:to>
    <xdr:pic>
      <xdr:nvPicPr>
        <xdr:cNvPr id="2" name="Picture 1">
          <a:extLst>
            <a:ext uri="{FF2B5EF4-FFF2-40B4-BE49-F238E27FC236}">
              <a16:creationId xmlns:a16="http://schemas.microsoft.com/office/drawing/2014/main" id="{A30B4D6E-A090-46AF-BF8B-6CF461AB8CC7}"/>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727700" cy="3657600"/>
        </a:xfrm>
        <a:prstGeom prst="rect">
          <a:avLst/>
        </a:prstGeom>
        <a:noFill/>
        <a:ln>
          <a:noFill/>
        </a:ln>
      </xdr:spPr>
    </xdr:pic>
    <xdr:clientData/>
  </xdr:twoCellAnchor>
  <xdr:twoCellAnchor editAs="oneCell">
    <xdr:from>
      <xdr:col>0</xdr:col>
      <xdr:colOff>0</xdr:colOff>
      <xdr:row>22</xdr:row>
      <xdr:rowOff>152400</xdr:rowOff>
    </xdr:from>
    <xdr:to>
      <xdr:col>9</xdr:col>
      <xdr:colOff>387350</xdr:colOff>
      <xdr:row>46</xdr:row>
      <xdr:rowOff>88265</xdr:rowOff>
    </xdr:to>
    <xdr:pic>
      <xdr:nvPicPr>
        <xdr:cNvPr id="3" name="Picture 2">
          <a:extLst>
            <a:ext uri="{FF2B5EF4-FFF2-40B4-BE49-F238E27FC236}">
              <a16:creationId xmlns:a16="http://schemas.microsoft.com/office/drawing/2014/main" id="{DC3A5967-E008-4A03-ABD4-BB8B574B1F76}"/>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40480"/>
          <a:ext cx="5736590" cy="3959225"/>
        </a:xfrm>
        <a:prstGeom prst="rect">
          <a:avLst/>
        </a:prstGeom>
        <a:noFill/>
        <a:ln>
          <a:noFill/>
        </a:ln>
      </xdr:spPr>
    </xdr:pic>
    <xdr:clientData/>
  </xdr:twoCellAnchor>
  <xdr:twoCellAnchor editAs="oneCell">
    <xdr:from>
      <xdr:col>10</xdr:col>
      <xdr:colOff>53340</xdr:colOff>
      <xdr:row>4</xdr:row>
      <xdr:rowOff>68580</xdr:rowOff>
    </xdr:from>
    <xdr:to>
      <xdr:col>19</xdr:col>
      <xdr:colOff>431800</xdr:colOff>
      <xdr:row>21</xdr:row>
      <xdr:rowOff>125730</xdr:rowOff>
    </xdr:to>
    <xdr:pic>
      <xdr:nvPicPr>
        <xdr:cNvPr id="4" name="Picture 3">
          <a:extLst>
            <a:ext uri="{FF2B5EF4-FFF2-40B4-BE49-F238E27FC236}">
              <a16:creationId xmlns:a16="http://schemas.microsoft.com/office/drawing/2014/main" id="{4836FFC4-A8B1-410F-AD69-A335F436E209}"/>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996940" y="739140"/>
          <a:ext cx="5727700" cy="2907030"/>
        </a:xfrm>
        <a:prstGeom prst="rect">
          <a:avLst/>
        </a:prstGeom>
        <a:noFill/>
        <a:ln>
          <a:noFill/>
        </a:ln>
      </xdr:spPr>
    </xdr:pic>
    <xdr:clientData/>
  </xdr:twoCellAnchor>
  <xdr:twoCellAnchor editAs="oneCell">
    <xdr:from>
      <xdr:col>10</xdr:col>
      <xdr:colOff>106680</xdr:colOff>
      <xdr:row>22</xdr:row>
      <xdr:rowOff>144780</xdr:rowOff>
    </xdr:from>
    <xdr:to>
      <xdr:col>19</xdr:col>
      <xdr:colOff>494030</xdr:colOff>
      <xdr:row>41</xdr:row>
      <xdr:rowOff>125730</xdr:rowOff>
    </xdr:to>
    <xdr:pic>
      <xdr:nvPicPr>
        <xdr:cNvPr id="5" name="Picture 4">
          <a:extLst>
            <a:ext uri="{FF2B5EF4-FFF2-40B4-BE49-F238E27FC236}">
              <a16:creationId xmlns:a16="http://schemas.microsoft.com/office/drawing/2014/main" id="{51617B52-5418-4ABA-A9B5-CE1CDB69DB3A}"/>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50280" y="3832860"/>
          <a:ext cx="5736590" cy="3166110"/>
        </a:xfrm>
        <a:prstGeom prst="rect">
          <a:avLst/>
        </a:prstGeom>
        <a:noFill/>
        <a:ln>
          <a:noFill/>
        </a:ln>
      </xdr:spPr>
    </xdr:pic>
    <xdr:clientData/>
  </xdr:twoCellAnchor>
  <xdr:twoCellAnchor editAs="oneCell">
    <xdr:from>
      <xdr:col>0</xdr:col>
      <xdr:colOff>0</xdr:colOff>
      <xdr:row>48</xdr:row>
      <xdr:rowOff>53340</xdr:rowOff>
    </xdr:from>
    <xdr:to>
      <xdr:col>9</xdr:col>
      <xdr:colOff>387350</xdr:colOff>
      <xdr:row>71</xdr:row>
      <xdr:rowOff>131445</xdr:rowOff>
    </xdr:to>
    <xdr:pic>
      <xdr:nvPicPr>
        <xdr:cNvPr id="6" name="Picture 5">
          <a:extLst>
            <a:ext uri="{FF2B5EF4-FFF2-40B4-BE49-F238E27FC236}">
              <a16:creationId xmlns:a16="http://schemas.microsoft.com/office/drawing/2014/main" id="{706AB0D7-7A2D-4ED1-ABD2-D7C0D16C6D1B}"/>
            </a:ext>
          </a:extLst>
        </xdr:cNvPr>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8100060"/>
          <a:ext cx="5736590" cy="39338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estcase%20-%20QLChiPhiVanHanh.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estcase%20-%20TimKiemS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Test case List"/>
      <sheetName val="QLChiPhiVanHanh"/>
      <sheetName val="Layout QL Chi phí vận hành"/>
      <sheetName val="Test Report"/>
    </sheetNames>
    <sheetDataSet>
      <sheetData sheetId="0" refreshError="1"/>
      <sheetData sheetId="1" refreshError="1"/>
      <sheetData sheetId="2">
        <row r="6">
          <cell r="A6">
            <v>0</v>
          </cell>
        </row>
      </sheetData>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Test case List"/>
      <sheetName val="Tìm kiếm sản phẩm"/>
      <sheetName val="Layout Tìm kiếm sản phẩm"/>
      <sheetName val="Test Report"/>
    </sheetNames>
    <sheetDataSet>
      <sheetData sheetId="0">
        <row r="4">
          <cell r="C4" t="str">
            <v>Xây dựng hệ thống quản lý kho hàng và bán lẻ cho cửa hàng điện thoại</v>
          </cell>
        </row>
        <row r="5">
          <cell r="C5" t="str">
            <v>KH52</v>
          </cell>
        </row>
      </sheetData>
      <sheetData sheetId="1" refreshError="1"/>
      <sheetData sheetId="2">
        <row r="6">
          <cell r="A6">
            <v>0</v>
          </cell>
        </row>
      </sheetData>
      <sheetData sheetId="3" refreshError="1"/>
      <sheetData sheetId="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8FD0E8-1C1D-43DC-9E9F-8374F94EA068}" name="Table1" displayName="Table1" ref="B8:G35" totalsRowShown="0" headerRowDxfId="9" headerRowBorderDxfId="7" tableBorderDxfId="8" totalsRowBorderDxfId="6">
  <autoFilter ref="B8:G35" xr:uid="{AE9ABA43-3297-48F3-8757-C3F747869997}"/>
  <tableColumns count="6">
    <tableColumn id="1" xr3:uid="{C7246131-820B-4312-A8A7-CDDFF8A4D2C2}" name="No" dataDxfId="5">
      <calculatedColumnFormula>ROW(C9)-8</calculatedColumnFormula>
    </tableColumn>
    <tableColumn id="2" xr3:uid="{D72C9364-0CAA-448A-A280-D47D0F671642}" name="Function Name" dataDxfId="4"/>
    <tableColumn id="3" xr3:uid="{10F76740-B287-432B-9E02-78C84B04E8DC}" name="Sheet Name" dataDxfId="3"/>
    <tableColumn id="4" xr3:uid="{F6546CC6-2CF2-4916-A1DB-E4DF207B472F}" name="Description" dataDxfId="2"/>
    <tableColumn id="5" xr3:uid="{FA34C8ED-095D-49BD-A6A5-0F843A7FEE30}" name="Pre-Condition" dataDxfId="1"/>
    <tableColumn id="6" xr3:uid="{62AB5E5A-E686-40FB-B6D9-8D88DE9F0284}" name="Column1"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40364-66C8-4938-A748-E5ABFAA5F9AA}">
  <dimension ref="A1:Z1025"/>
  <sheetViews>
    <sheetView topLeftCell="A9" workbookViewId="0">
      <selection activeCell="D15" sqref="D15"/>
    </sheetView>
  </sheetViews>
  <sheetFormatPr defaultColWidth="11.3984375" defaultRowHeight="15.75" customHeight="1" x14ac:dyDescent="0.25"/>
  <cols>
    <col min="1" max="1" width="1.19921875" style="7" customWidth="1"/>
    <col min="2" max="2" width="10.59765625" style="7" customWidth="1"/>
    <col min="3" max="3" width="27.69921875" style="7" customWidth="1"/>
    <col min="4" max="4" width="23.3984375" style="7" customWidth="1"/>
    <col min="5" max="5" width="40.59765625" style="7" customWidth="1"/>
    <col min="6" max="6" width="42.19921875" style="7" customWidth="1"/>
    <col min="7" max="16" width="8.09765625" style="7" customWidth="1"/>
    <col min="17" max="26" width="7.19921875" style="7" customWidth="1"/>
    <col min="27" max="16384" width="11.3984375" style="7"/>
  </cols>
  <sheetData>
    <row r="1" spans="1:26" ht="16.5" customHeight="1" x14ac:dyDescent="0.3">
      <c r="A1" s="46"/>
      <c r="B1" s="164"/>
      <c r="C1" s="165"/>
      <c r="D1" s="166" t="s">
        <v>852</v>
      </c>
      <c r="E1" s="166"/>
      <c r="F1" s="165"/>
      <c r="G1" s="46"/>
      <c r="H1" s="46"/>
      <c r="I1" s="46"/>
      <c r="J1" s="46"/>
      <c r="K1" s="46"/>
      <c r="L1" s="46"/>
      <c r="M1" s="46"/>
      <c r="N1" s="46"/>
      <c r="O1" s="46"/>
      <c r="P1" s="46"/>
      <c r="Q1" s="46"/>
      <c r="R1" s="46"/>
      <c r="S1" s="46"/>
      <c r="T1" s="46"/>
      <c r="U1" s="46"/>
      <c r="V1" s="46"/>
      <c r="W1" s="46"/>
      <c r="X1" s="46"/>
      <c r="Y1" s="46"/>
      <c r="Z1" s="46"/>
    </row>
    <row r="2" spans="1:26" ht="13.5" customHeight="1" x14ac:dyDescent="0.3">
      <c r="A2" s="46"/>
      <c r="B2" s="164"/>
      <c r="C2" s="165"/>
      <c r="D2" s="167"/>
      <c r="E2" s="167"/>
      <c r="F2" s="165"/>
      <c r="G2" s="46"/>
      <c r="H2" s="46"/>
      <c r="I2" s="46"/>
      <c r="J2" s="46"/>
      <c r="K2" s="46"/>
      <c r="L2" s="46"/>
      <c r="M2" s="46"/>
      <c r="N2" s="46"/>
      <c r="O2" s="46"/>
      <c r="P2" s="46"/>
      <c r="Q2" s="46"/>
      <c r="R2" s="46"/>
      <c r="S2" s="46"/>
      <c r="T2" s="46"/>
      <c r="U2" s="46"/>
      <c r="V2" s="46"/>
      <c r="W2" s="46"/>
      <c r="X2" s="46"/>
      <c r="Y2" s="46"/>
      <c r="Z2" s="46"/>
    </row>
    <row r="3" spans="1:26" ht="16.5" customHeight="1" x14ac:dyDescent="0.3">
      <c r="A3" s="46"/>
      <c r="B3" s="168" t="s">
        <v>853</v>
      </c>
      <c r="C3" s="169"/>
      <c r="D3" s="170" t="str">
        <f>[2]Cover!C4</f>
        <v>Xây dựng hệ thống quản lý kho hàng và bán lẻ cho cửa hàng điện thoại</v>
      </c>
      <c r="E3" s="169"/>
      <c r="F3" s="171"/>
      <c r="G3" s="46"/>
      <c r="H3" s="46"/>
      <c r="I3" s="46"/>
      <c r="J3" s="46"/>
      <c r="K3" s="46"/>
      <c r="L3" s="46"/>
      <c r="M3" s="46"/>
      <c r="N3" s="46"/>
      <c r="O3" s="46"/>
      <c r="P3" s="46"/>
      <c r="Q3" s="46"/>
      <c r="R3" s="46"/>
      <c r="S3" s="46"/>
      <c r="T3" s="46"/>
      <c r="U3" s="46"/>
      <c r="V3" s="46"/>
      <c r="W3" s="46"/>
      <c r="X3" s="46"/>
      <c r="Y3" s="46"/>
      <c r="Z3" s="46"/>
    </row>
    <row r="4" spans="1:26" ht="16.5" customHeight="1" x14ac:dyDescent="0.3">
      <c r="A4" s="46"/>
      <c r="B4" s="168" t="s">
        <v>854</v>
      </c>
      <c r="C4" s="169"/>
      <c r="D4" s="170" t="str">
        <f>[2]Cover!C5</f>
        <v>KH52</v>
      </c>
      <c r="E4" s="169"/>
      <c r="F4" s="171"/>
      <c r="G4" s="46"/>
      <c r="H4" s="46"/>
      <c r="I4" s="46"/>
      <c r="J4" s="46"/>
      <c r="K4" s="46"/>
      <c r="L4" s="46"/>
      <c r="M4" s="46"/>
      <c r="N4" s="46"/>
      <c r="O4" s="46"/>
      <c r="P4" s="46"/>
      <c r="Q4" s="46"/>
      <c r="R4" s="46"/>
      <c r="S4" s="46"/>
      <c r="T4" s="46"/>
      <c r="U4" s="46"/>
      <c r="V4" s="46"/>
      <c r="W4" s="46"/>
      <c r="X4" s="46"/>
      <c r="Y4" s="46"/>
      <c r="Z4" s="46"/>
    </row>
    <row r="5" spans="1:26" ht="69.75" customHeight="1" x14ac:dyDescent="0.3">
      <c r="A5" s="12"/>
      <c r="B5" s="172" t="s">
        <v>855</v>
      </c>
      <c r="C5" s="171"/>
      <c r="D5" s="173" t="s">
        <v>856</v>
      </c>
      <c r="E5" s="169"/>
      <c r="F5" s="171"/>
      <c r="G5" s="12"/>
      <c r="H5" s="12"/>
      <c r="I5" s="12"/>
      <c r="J5" s="12"/>
      <c r="K5" s="12"/>
      <c r="L5" s="12"/>
      <c r="M5" s="12"/>
      <c r="N5" s="12"/>
      <c r="O5" s="12"/>
      <c r="P5" s="12"/>
      <c r="Q5" s="12"/>
      <c r="R5" s="12"/>
      <c r="S5" s="12"/>
      <c r="T5" s="12"/>
      <c r="U5" s="12"/>
      <c r="V5" s="12"/>
      <c r="W5" s="12"/>
      <c r="X5" s="12"/>
      <c r="Y5" s="12"/>
      <c r="Z5" s="12"/>
    </row>
    <row r="6" spans="1:26" ht="16.5" customHeight="1" x14ac:dyDescent="0.3">
      <c r="A6" s="46"/>
      <c r="B6" s="174"/>
      <c r="C6" s="46"/>
      <c r="D6" s="46"/>
      <c r="E6" s="46"/>
      <c r="F6" s="46"/>
      <c r="G6" s="46"/>
      <c r="H6" s="46"/>
      <c r="I6" s="46"/>
      <c r="J6" s="46"/>
      <c r="K6" s="46"/>
      <c r="L6" s="46"/>
      <c r="M6" s="46"/>
      <c r="N6" s="46"/>
      <c r="O6" s="46"/>
      <c r="P6" s="46"/>
      <c r="Q6" s="46"/>
      <c r="R6" s="46"/>
      <c r="S6" s="46"/>
      <c r="T6" s="46"/>
      <c r="U6" s="46"/>
      <c r="V6" s="46"/>
      <c r="W6" s="46"/>
      <c r="X6" s="46"/>
      <c r="Y6" s="46"/>
      <c r="Z6" s="46"/>
    </row>
    <row r="7" spans="1:26" ht="16.5" customHeight="1" x14ac:dyDescent="0.25">
      <c r="A7" s="175"/>
      <c r="B7" s="176"/>
      <c r="C7" s="177"/>
      <c r="D7" s="177"/>
      <c r="E7" s="177"/>
      <c r="F7" s="177"/>
      <c r="G7" s="175"/>
      <c r="H7" s="175"/>
      <c r="I7" s="175"/>
      <c r="J7" s="175"/>
      <c r="K7" s="175"/>
      <c r="L7" s="175"/>
      <c r="M7" s="175"/>
      <c r="N7" s="175"/>
      <c r="O7" s="175"/>
      <c r="P7" s="175"/>
      <c r="Q7" s="175"/>
      <c r="R7" s="175"/>
      <c r="S7" s="175"/>
      <c r="T7" s="175"/>
      <c r="U7" s="175"/>
      <c r="V7" s="175"/>
      <c r="W7" s="175"/>
      <c r="X7" s="175"/>
      <c r="Y7" s="175"/>
      <c r="Z7" s="175"/>
    </row>
    <row r="8" spans="1:26" ht="21" customHeight="1" x14ac:dyDescent="0.3">
      <c r="A8" s="178"/>
      <c r="B8" s="179" t="s">
        <v>857</v>
      </c>
      <c r="C8" s="180" t="s">
        <v>858</v>
      </c>
      <c r="D8" s="180" t="s">
        <v>859</v>
      </c>
      <c r="E8" s="180" t="s">
        <v>860</v>
      </c>
      <c r="F8" s="181" t="s">
        <v>861</v>
      </c>
      <c r="G8" s="180" t="s">
        <v>974</v>
      </c>
      <c r="H8" s="178"/>
      <c r="I8" s="178"/>
      <c r="J8" s="178"/>
      <c r="K8" s="178"/>
      <c r="L8" s="178"/>
      <c r="M8" s="178"/>
      <c r="N8" s="178"/>
      <c r="O8" s="178"/>
      <c r="P8" s="178"/>
      <c r="Q8" s="178"/>
      <c r="R8" s="178"/>
      <c r="S8" s="178"/>
      <c r="T8" s="178"/>
      <c r="U8" s="178"/>
      <c r="V8" s="178"/>
      <c r="W8" s="178"/>
      <c r="X8" s="178"/>
      <c r="Y8" s="178"/>
      <c r="Z8" s="178"/>
    </row>
    <row r="9" spans="1:26" customFormat="1" ht="49.5" customHeight="1" x14ac:dyDescent="0.3">
      <c r="A9" s="190"/>
      <c r="B9" s="191">
        <f t="shared" ref="B9:B14" si="0">ROW(C9)-8</f>
        <v>1</v>
      </c>
      <c r="C9" s="208" t="s">
        <v>924</v>
      </c>
      <c r="D9" s="213" t="s">
        <v>638</v>
      </c>
      <c r="E9" s="209" t="s">
        <v>925</v>
      </c>
      <c r="F9" s="204" t="s">
        <v>926</v>
      </c>
      <c r="G9" s="190"/>
      <c r="H9" s="190"/>
      <c r="I9" s="190"/>
      <c r="J9" s="190"/>
      <c r="K9" s="190"/>
      <c r="L9" s="190"/>
      <c r="M9" s="190"/>
      <c r="N9" s="190"/>
      <c r="O9" s="190"/>
      <c r="P9" s="190"/>
      <c r="Q9" s="190"/>
      <c r="R9" s="190"/>
      <c r="S9" s="190"/>
      <c r="T9" s="190"/>
      <c r="U9" s="190"/>
      <c r="V9" s="190"/>
      <c r="W9" s="190"/>
      <c r="X9" s="190"/>
      <c r="Y9" s="190"/>
      <c r="Z9" s="190"/>
    </row>
    <row r="10" spans="1:26" customFormat="1" ht="49.5" customHeight="1" x14ac:dyDescent="0.3">
      <c r="A10" s="190"/>
      <c r="B10" s="191">
        <f t="shared" si="0"/>
        <v>2</v>
      </c>
      <c r="C10" s="208" t="s">
        <v>927</v>
      </c>
      <c r="D10" s="213" t="s">
        <v>638</v>
      </c>
      <c r="E10" s="203" t="s">
        <v>928</v>
      </c>
      <c r="F10" s="204" t="s">
        <v>929</v>
      </c>
      <c r="G10" s="190"/>
      <c r="H10" s="190"/>
      <c r="I10" s="190"/>
      <c r="J10" s="190"/>
      <c r="K10" s="190"/>
      <c r="L10" s="190"/>
      <c r="M10" s="190"/>
      <c r="N10" s="190"/>
      <c r="O10" s="190"/>
      <c r="P10" s="190"/>
      <c r="Q10" s="190"/>
      <c r="R10" s="190"/>
      <c r="S10" s="190"/>
      <c r="T10" s="190"/>
      <c r="U10" s="190"/>
      <c r="V10" s="190"/>
      <c r="W10" s="190"/>
      <c r="X10" s="190"/>
      <c r="Y10" s="190"/>
      <c r="Z10" s="190"/>
    </row>
    <row r="11" spans="1:26" customFormat="1" ht="49.5" customHeight="1" x14ac:dyDescent="0.3">
      <c r="A11" s="190"/>
      <c r="B11" s="191">
        <f t="shared" si="0"/>
        <v>3</v>
      </c>
      <c r="C11" s="208" t="s">
        <v>930</v>
      </c>
      <c r="D11" s="213" t="s">
        <v>638</v>
      </c>
      <c r="E11" s="209" t="s">
        <v>931</v>
      </c>
      <c r="F11" s="204" t="s">
        <v>932</v>
      </c>
      <c r="G11" s="190"/>
      <c r="H11" s="190"/>
      <c r="I11" s="190"/>
      <c r="J11" s="190"/>
      <c r="K11" s="190"/>
      <c r="L11" s="190"/>
      <c r="M11" s="190"/>
      <c r="N11" s="190"/>
      <c r="O11" s="190"/>
      <c r="P11" s="190"/>
      <c r="Q11" s="190"/>
      <c r="R11" s="190"/>
      <c r="S11" s="190"/>
      <c r="T11" s="190"/>
      <c r="U11" s="190"/>
      <c r="V11" s="190"/>
      <c r="W11" s="190"/>
      <c r="X11" s="190"/>
      <c r="Y11" s="190"/>
      <c r="Z11" s="190"/>
    </row>
    <row r="12" spans="1:26" customFormat="1" ht="49.5" customHeight="1" x14ac:dyDescent="0.3">
      <c r="A12" s="190"/>
      <c r="B12" s="191">
        <f t="shared" si="0"/>
        <v>4</v>
      </c>
      <c r="C12" s="192" t="s">
        <v>933</v>
      </c>
      <c r="D12" s="213" t="s">
        <v>638</v>
      </c>
      <c r="E12" s="203" t="s">
        <v>934</v>
      </c>
      <c r="F12" s="204" t="s">
        <v>935</v>
      </c>
      <c r="G12" s="190"/>
      <c r="H12" s="190"/>
      <c r="I12" s="190"/>
      <c r="J12" s="190"/>
      <c r="K12" s="190"/>
      <c r="L12" s="190"/>
      <c r="M12" s="190"/>
      <c r="N12" s="190"/>
      <c r="O12" s="190"/>
      <c r="P12" s="190"/>
      <c r="Q12" s="190"/>
      <c r="R12" s="190"/>
      <c r="S12" s="190"/>
      <c r="T12" s="190"/>
      <c r="U12" s="190"/>
      <c r="V12" s="190"/>
      <c r="W12" s="190"/>
      <c r="X12" s="190"/>
      <c r="Y12" s="190"/>
      <c r="Z12" s="190"/>
    </row>
    <row r="13" spans="1:26" customFormat="1" ht="49.5" customHeight="1" x14ac:dyDescent="0.3">
      <c r="A13" s="190"/>
      <c r="B13" s="191">
        <f t="shared" si="0"/>
        <v>5</v>
      </c>
      <c r="C13" s="208" t="s">
        <v>936</v>
      </c>
      <c r="D13" s="213" t="s">
        <v>638</v>
      </c>
      <c r="E13" s="209" t="s">
        <v>937</v>
      </c>
      <c r="F13" s="204" t="s">
        <v>938</v>
      </c>
      <c r="G13" s="190"/>
      <c r="H13" s="190"/>
      <c r="I13" s="190"/>
      <c r="J13" s="190"/>
      <c r="K13" s="190"/>
      <c r="L13" s="190"/>
      <c r="M13" s="190"/>
      <c r="N13" s="190"/>
      <c r="O13" s="190"/>
      <c r="P13" s="190"/>
      <c r="Q13" s="190"/>
      <c r="R13" s="190"/>
      <c r="S13" s="190"/>
      <c r="T13" s="190"/>
      <c r="U13" s="190"/>
      <c r="V13" s="190"/>
      <c r="W13" s="190"/>
      <c r="X13" s="190"/>
      <c r="Y13" s="190"/>
      <c r="Z13" s="190"/>
    </row>
    <row r="14" spans="1:26" customFormat="1" ht="49.5" customHeight="1" x14ac:dyDescent="0.3">
      <c r="A14" s="190"/>
      <c r="B14" s="198">
        <f t="shared" si="0"/>
        <v>6</v>
      </c>
      <c r="C14" s="206" t="s">
        <v>939</v>
      </c>
      <c r="D14" s="210" t="s">
        <v>939</v>
      </c>
      <c r="E14" s="207" t="s">
        <v>940</v>
      </c>
      <c r="F14" s="201"/>
      <c r="G14" s="190"/>
      <c r="H14" s="190"/>
      <c r="I14" s="190"/>
      <c r="J14" s="190"/>
      <c r="K14" s="190"/>
      <c r="L14" s="190"/>
      <c r="M14" s="190"/>
      <c r="N14" s="190"/>
      <c r="O14" s="190"/>
      <c r="P14" s="190"/>
      <c r="Q14" s="190"/>
      <c r="R14" s="190"/>
      <c r="S14" s="190"/>
      <c r="T14" s="190"/>
      <c r="U14" s="190"/>
      <c r="V14" s="190"/>
      <c r="W14" s="190"/>
      <c r="X14" s="190"/>
      <c r="Y14" s="190"/>
      <c r="Z14" s="190"/>
    </row>
    <row r="15" spans="1:26" customFormat="1" ht="49.5" customHeight="1" x14ac:dyDescent="0.3">
      <c r="A15" s="190"/>
      <c r="B15" s="191">
        <f t="shared" ref="B15:B18" si="1">ROW(C15)-8</f>
        <v>7</v>
      </c>
      <c r="C15" s="192" t="s">
        <v>911</v>
      </c>
      <c r="D15" s="210" t="s">
        <v>912</v>
      </c>
      <c r="E15" s="203" t="s">
        <v>913</v>
      </c>
      <c r="F15" s="204" t="s">
        <v>914</v>
      </c>
      <c r="G15" s="190"/>
      <c r="H15" s="190"/>
      <c r="I15" s="190"/>
      <c r="J15" s="190"/>
      <c r="K15" s="190"/>
      <c r="L15" s="190"/>
      <c r="M15" s="190"/>
      <c r="N15" s="190"/>
      <c r="O15" s="190"/>
      <c r="P15" s="190"/>
      <c r="Q15" s="190"/>
      <c r="R15" s="190"/>
      <c r="S15" s="190"/>
      <c r="T15" s="190"/>
      <c r="U15" s="190"/>
      <c r="V15" s="190"/>
      <c r="W15" s="190"/>
      <c r="X15" s="190"/>
      <c r="Y15" s="190"/>
      <c r="Z15" s="190"/>
    </row>
    <row r="16" spans="1:26" customFormat="1" ht="49.5" customHeight="1" x14ac:dyDescent="0.3">
      <c r="A16" s="190"/>
      <c r="B16" s="191">
        <f>ROW(C16)-8</f>
        <v>8</v>
      </c>
      <c r="C16" s="195" t="s">
        <v>915</v>
      </c>
      <c r="D16" s="211" t="s">
        <v>912</v>
      </c>
      <c r="E16" s="205" t="s">
        <v>916</v>
      </c>
      <c r="F16" s="204" t="s">
        <v>917</v>
      </c>
      <c r="G16" s="190"/>
      <c r="H16" s="190"/>
      <c r="I16" s="190"/>
      <c r="J16" s="190"/>
      <c r="K16" s="190"/>
      <c r="L16" s="190"/>
      <c r="M16" s="190"/>
      <c r="N16" s="190"/>
      <c r="O16" s="190"/>
      <c r="P16" s="190"/>
      <c r="Q16" s="190"/>
      <c r="R16" s="190"/>
      <c r="S16" s="190"/>
      <c r="T16" s="190"/>
      <c r="U16" s="190"/>
      <c r="V16" s="190"/>
      <c r="W16" s="190"/>
      <c r="X16" s="190"/>
      <c r="Y16" s="190"/>
      <c r="Z16" s="190"/>
    </row>
    <row r="17" spans="1:26" customFormat="1" ht="49.5" customHeight="1" x14ac:dyDescent="0.3">
      <c r="A17" s="190"/>
      <c r="B17" s="191">
        <f>ROW(C17)-8</f>
        <v>9</v>
      </c>
      <c r="C17" s="197" t="s">
        <v>918</v>
      </c>
      <c r="D17" s="211" t="s">
        <v>912</v>
      </c>
      <c r="E17" s="205" t="s">
        <v>919</v>
      </c>
      <c r="F17" s="204" t="s">
        <v>920</v>
      </c>
      <c r="G17" s="190"/>
      <c r="H17" s="190"/>
      <c r="I17" s="190"/>
      <c r="J17" s="190"/>
      <c r="K17" s="190"/>
      <c r="L17" s="190"/>
      <c r="M17" s="190"/>
      <c r="N17" s="190"/>
      <c r="O17" s="190"/>
      <c r="P17" s="190"/>
      <c r="Q17" s="190"/>
      <c r="R17" s="190"/>
      <c r="S17" s="190"/>
      <c r="T17" s="190"/>
      <c r="U17" s="190"/>
      <c r="V17" s="190"/>
      <c r="W17" s="190"/>
      <c r="X17" s="190"/>
      <c r="Y17" s="190"/>
      <c r="Z17" s="190"/>
    </row>
    <row r="18" spans="1:26" customFormat="1" ht="49.5" customHeight="1" x14ac:dyDescent="0.3">
      <c r="A18" s="190"/>
      <c r="B18" s="198">
        <f t="shared" si="1"/>
        <v>10</v>
      </c>
      <c r="C18" s="206" t="s">
        <v>921</v>
      </c>
      <c r="D18" s="212" t="s">
        <v>922</v>
      </c>
      <c r="E18" s="207" t="s">
        <v>923</v>
      </c>
      <c r="F18" s="201"/>
      <c r="G18" s="190"/>
      <c r="H18" s="190"/>
      <c r="I18" s="190"/>
      <c r="J18" s="190"/>
      <c r="K18" s="190"/>
      <c r="L18" s="190"/>
      <c r="M18" s="190"/>
      <c r="N18" s="190"/>
      <c r="O18" s="190"/>
      <c r="P18" s="190"/>
      <c r="Q18" s="190"/>
      <c r="R18" s="190"/>
      <c r="S18" s="190"/>
      <c r="T18" s="190"/>
      <c r="U18" s="190"/>
      <c r="V18" s="190"/>
      <c r="W18" s="190"/>
      <c r="X18" s="190"/>
      <c r="Y18" s="190"/>
      <c r="Z18" s="190"/>
    </row>
    <row r="19" spans="1:26" customFormat="1" ht="33.6" x14ac:dyDescent="0.3">
      <c r="A19" s="190"/>
      <c r="B19" s="191">
        <f t="shared" ref="B19:B26" si="2">ROW(C19)-8</f>
        <v>11</v>
      </c>
      <c r="C19" s="192" t="s">
        <v>888</v>
      </c>
      <c r="D19" s="213" t="s">
        <v>236</v>
      </c>
      <c r="E19" s="193" t="s">
        <v>889</v>
      </c>
      <c r="F19" s="194" t="s">
        <v>890</v>
      </c>
      <c r="G19" s="190"/>
      <c r="H19" s="190"/>
      <c r="I19" s="190"/>
      <c r="J19" s="190"/>
      <c r="K19" s="190"/>
      <c r="L19" s="190"/>
      <c r="M19" s="190"/>
      <c r="N19" s="190"/>
      <c r="O19" s="190"/>
      <c r="P19" s="190"/>
      <c r="Q19" s="190"/>
      <c r="R19" s="190"/>
      <c r="S19" s="190"/>
      <c r="T19" s="190"/>
      <c r="U19" s="190"/>
      <c r="V19" s="190"/>
      <c r="W19" s="190"/>
      <c r="X19" s="190"/>
      <c r="Y19" s="190"/>
      <c r="Z19" s="190"/>
    </row>
    <row r="20" spans="1:26" customFormat="1" ht="33.6" x14ac:dyDescent="0.3">
      <c r="A20" s="190"/>
      <c r="B20" s="191">
        <f t="shared" si="2"/>
        <v>12</v>
      </c>
      <c r="C20" s="197" t="s">
        <v>891</v>
      </c>
      <c r="D20" s="275" t="s">
        <v>236</v>
      </c>
      <c r="E20" s="196" t="s">
        <v>892</v>
      </c>
      <c r="F20" s="194" t="s">
        <v>893</v>
      </c>
      <c r="G20" s="190"/>
      <c r="H20" s="190"/>
      <c r="I20" s="190"/>
      <c r="J20" s="190"/>
      <c r="K20" s="190"/>
      <c r="L20" s="190"/>
      <c r="M20" s="190"/>
      <c r="N20" s="190"/>
      <c r="O20" s="190"/>
      <c r="P20" s="190"/>
      <c r="Q20" s="190"/>
      <c r="R20" s="190"/>
      <c r="S20" s="190"/>
      <c r="T20" s="190"/>
      <c r="U20" s="190"/>
      <c r="V20" s="190"/>
      <c r="W20" s="190"/>
      <c r="X20" s="190"/>
      <c r="Y20" s="190"/>
      <c r="Z20" s="190"/>
    </row>
    <row r="21" spans="1:26" customFormat="1" ht="33.6" x14ac:dyDescent="0.3">
      <c r="A21" s="190"/>
      <c r="B21" s="191">
        <f t="shared" si="2"/>
        <v>13</v>
      </c>
      <c r="C21" s="197" t="s">
        <v>894</v>
      </c>
      <c r="D21" s="275" t="s">
        <v>236</v>
      </c>
      <c r="E21" s="196" t="s">
        <v>895</v>
      </c>
      <c r="F21" s="194" t="s">
        <v>896</v>
      </c>
      <c r="G21" s="27"/>
      <c r="H21" s="190"/>
      <c r="I21" s="190"/>
      <c r="J21" s="190"/>
      <c r="K21" s="190"/>
      <c r="L21" s="190"/>
      <c r="M21" s="190"/>
      <c r="N21" s="190"/>
      <c r="O21" s="190"/>
      <c r="P21" s="190"/>
      <c r="Q21" s="190"/>
      <c r="R21" s="190"/>
      <c r="S21" s="190"/>
      <c r="T21" s="190"/>
      <c r="U21" s="190"/>
      <c r="V21" s="190"/>
      <c r="W21" s="190"/>
      <c r="X21" s="190"/>
      <c r="Y21" s="190"/>
      <c r="Z21" s="190"/>
    </row>
    <row r="22" spans="1:26" customFormat="1" ht="33.6" x14ac:dyDescent="0.3">
      <c r="A22" s="190"/>
      <c r="B22" s="191">
        <f t="shared" si="2"/>
        <v>14</v>
      </c>
      <c r="C22" s="197" t="s">
        <v>897</v>
      </c>
      <c r="D22" s="275" t="s">
        <v>236</v>
      </c>
      <c r="E22" s="196" t="s">
        <v>898</v>
      </c>
      <c r="F22" s="194" t="s">
        <v>899</v>
      </c>
      <c r="G22" s="190"/>
      <c r="H22" s="190"/>
      <c r="I22" s="190"/>
      <c r="J22" s="190"/>
      <c r="K22" s="190"/>
      <c r="L22" s="190"/>
      <c r="M22" s="190"/>
      <c r="N22" s="190"/>
      <c r="O22" s="190"/>
      <c r="P22" s="190"/>
      <c r="Q22" s="190"/>
      <c r="R22" s="190"/>
      <c r="S22" s="190"/>
      <c r="T22" s="190"/>
      <c r="U22" s="190"/>
      <c r="V22" s="190"/>
      <c r="W22" s="190"/>
      <c r="X22" s="190"/>
      <c r="Y22" s="190"/>
      <c r="Z22" s="190"/>
    </row>
    <row r="23" spans="1:26" customFormat="1" ht="33.6" x14ac:dyDescent="0.3">
      <c r="A23" s="190"/>
      <c r="B23" s="191">
        <f t="shared" si="2"/>
        <v>15</v>
      </c>
      <c r="C23" s="197" t="s">
        <v>900</v>
      </c>
      <c r="D23" s="275" t="s">
        <v>236</v>
      </c>
      <c r="E23" s="196" t="s">
        <v>901</v>
      </c>
      <c r="F23" s="194" t="s">
        <v>902</v>
      </c>
      <c r="G23" s="190"/>
      <c r="H23" s="190"/>
      <c r="I23" s="190"/>
      <c r="J23" s="190"/>
      <c r="K23" s="190"/>
      <c r="L23" s="190"/>
      <c r="M23" s="190"/>
      <c r="N23" s="190"/>
      <c r="O23" s="190"/>
      <c r="P23" s="190"/>
      <c r="Q23" s="190"/>
      <c r="R23" s="190"/>
      <c r="S23" s="190"/>
      <c r="T23" s="190"/>
      <c r="U23" s="190"/>
      <c r="V23" s="190"/>
      <c r="W23" s="190"/>
      <c r="X23" s="190"/>
      <c r="Y23" s="190"/>
      <c r="Z23" s="190"/>
    </row>
    <row r="24" spans="1:26" customFormat="1" ht="33.6" x14ac:dyDescent="0.3">
      <c r="A24" s="190"/>
      <c r="B24" s="191">
        <f t="shared" si="2"/>
        <v>16</v>
      </c>
      <c r="C24" s="195" t="s">
        <v>903</v>
      </c>
      <c r="D24" s="275" t="s">
        <v>236</v>
      </c>
      <c r="E24" s="196" t="s">
        <v>904</v>
      </c>
      <c r="F24" s="194" t="s">
        <v>905</v>
      </c>
      <c r="G24" s="190"/>
      <c r="H24" s="190"/>
      <c r="I24" s="190"/>
      <c r="J24" s="190"/>
      <c r="K24" s="190"/>
      <c r="L24" s="190"/>
      <c r="M24" s="190"/>
      <c r="N24" s="190"/>
      <c r="O24" s="190"/>
      <c r="P24" s="190"/>
      <c r="Q24" s="190"/>
      <c r="R24" s="190"/>
      <c r="S24" s="190"/>
      <c r="T24" s="190"/>
      <c r="U24" s="190"/>
      <c r="V24" s="190"/>
      <c r="W24" s="190"/>
      <c r="X24" s="190"/>
      <c r="Y24" s="190"/>
      <c r="Z24" s="190"/>
    </row>
    <row r="25" spans="1:26" customFormat="1" ht="33.6" x14ac:dyDescent="0.3">
      <c r="A25" s="190"/>
      <c r="B25" s="191">
        <f t="shared" si="2"/>
        <v>17</v>
      </c>
      <c r="C25" s="197" t="s">
        <v>906</v>
      </c>
      <c r="D25" s="275" t="s">
        <v>236</v>
      </c>
      <c r="E25" s="196" t="s">
        <v>907</v>
      </c>
      <c r="F25" s="194" t="s">
        <v>908</v>
      </c>
      <c r="G25" s="190"/>
      <c r="H25" s="190"/>
      <c r="I25" s="190"/>
      <c r="J25" s="190"/>
      <c r="K25" s="190"/>
      <c r="L25" s="190"/>
      <c r="M25" s="190"/>
      <c r="N25" s="190"/>
      <c r="O25" s="190"/>
      <c r="P25" s="190"/>
      <c r="Q25" s="190"/>
      <c r="R25" s="190"/>
      <c r="S25" s="190"/>
      <c r="T25" s="190"/>
      <c r="U25" s="190"/>
      <c r="V25" s="190"/>
      <c r="W25" s="190"/>
      <c r="X25" s="190"/>
      <c r="Y25" s="190"/>
      <c r="Z25" s="190"/>
    </row>
    <row r="26" spans="1:26" customFormat="1" ht="16.8" x14ac:dyDescent="0.3">
      <c r="A26" s="190"/>
      <c r="B26" s="198">
        <f t="shared" si="2"/>
        <v>18</v>
      </c>
      <c r="C26" s="202" t="s">
        <v>909</v>
      </c>
      <c r="D26" s="210" t="s">
        <v>909</v>
      </c>
      <c r="E26" s="200" t="s">
        <v>910</v>
      </c>
      <c r="F26" s="201"/>
      <c r="G26" s="190"/>
      <c r="H26" s="190"/>
      <c r="I26" s="190"/>
      <c r="J26" s="190"/>
      <c r="K26" s="190"/>
      <c r="L26" s="190"/>
      <c r="M26" s="190"/>
      <c r="N26" s="190"/>
      <c r="O26" s="190"/>
      <c r="P26" s="190"/>
      <c r="Q26" s="190"/>
      <c r="R26" s="190"/>
      <c r="S26" s="190"/>
      <c r="T26" s="190"/>
      <c r="U26" s="190"/>
      <c r="V26" s="190"/>
      <c r="W26" s="190"/>
      <c r="X26" s="190"/>
      <c r="Y26" s="190"/>
      <c r="Z26" s="190"/>
    </row>
    <row r="27" spans="1:26" customFormat="1" ht="33.6" x14ac:dyDescent="0.3">
      <c r="A27" s="190"/>
      <c r="B27" s="191">
        <f t="shared" ref="B27:B33" si="3">ROW(C27)-8</f>
        <v>19</v>
      </c>
      <c r="C27" s="192" t="s">
        <v>867</v>
      </c>
      <c r="D27" s="213" t="s">
        <v>1</v>
      </c>
      <c r="E27" s="193" t="s">
        <v>868</v>
      </c>
      <c r="F27" s="194" t="s">
        <v>869</v>
      </c>
      <c r="G27" s="190"/>
      <c r="H27" s="190"/>
      <c r="I27" s="190"/>
      <c r="J27" s="190"/>
      <c r="K27" s="190"/>
      <c r="L27" s="190"/>
      <c r="M27" s="190"/>
      <c r="N27" s="190"/>
      <c r="O27" s="190"/>
      <c r="P27" s="190"/>
      <c r="Q27" s="190"/>
      <c r="R27" s="190"/>
      <c r="S27" s="190"/>
      <c r="T27" s="190"/>
      <c r="U27" s="190"/>
      <c r="V27" s="190"/>
      <c r="W27" s="190"/>
      <c r="X27" s="190"/>
      <c r="Y27" s="190"/>
      <c r="Z27" s="190"/>
    </row>
    <row r="28" spans="1:26" customFormat="1" ht="33.6" x14ac:dyDescent="0.3">
      <c r="A28" s="190"/>
      <c r="B28" s="191">
        <f t="shared" si="3"/>
        <v>20</v>
      </c>
      <c r="C28" s="195" t="s">
        <v>870</v>
      </c>
      <c r="D28" s="275" t="s">
        <v>1</v>
      </c>
      <c r="E28" s="196" t="s">
        <v>871</v>
      </c>
      <c r="F28" s="194" t="s">
        <v>872</v>
      </c>
      <c r="G28" s="190"/>
      <c r="H28" s="190"/>
      <c r="I28" s="190"/>
      <c r="J28" s="190"/>
      <c r="K28" s="190"/>
      <c r="L28" s="190"/>
      <c r="M28" s="190"/>
      <c r="N28" s="190"/>
      <c r="O28" s="190"/>
      <c r="P28" s="190"/>
      <c r="Q28" s="190"/>
      <c r="R28" s="190"/>
      <c r="S28" s="190"/>
      <c r="T28" s="190"/>
      <c r="U28" s="190"/>
      <c r="V28" s="190"/>
      <c r="W28" s="190"/>
      <c r="X28" s="190"/>
      <c r="Y28" s="190"/>
      <c r="Z28" s="190"/>
    </row>
    <row r="29" spans="1:26" customFormat="1" ht="33.6" x14ac:dyDescent="0.3">
      <c r="A29" s="190"/>
      <c r="B29" s="191">
        <f t="shared" si="3"/>
        <v>21</v>
      </c>
      <c r="C29" s="195" t="s">
        <v>873</v>
      </c>
      <c r="D29" s="275" t="s">
        <v>1</v>
      </c>
      <c r="E29" s="196" t="s">
        <v>874</v>
      </c>
      <c r="F29" s="194" t="s">
        <v>875</v>
      </c>
      <c r="G29" s="190"/>
      <c r="H29" s="190"/>
      <c r="I29" s="190"/>
      <c r="J29" s="190"/>
      <c r="K29" s="190"/>
      <c r="L29" s="190"/>
      <c r="M29" s="190"/>
      <c r="N29" s="190"/>
      <c r="O29" s="190"/>
      <c r="P29" s="190"/>
      <c r="Q29" s="190"/>
      <c r="R29" s="190"/>
      <c r="S29" s="190"/>
      <c r="T29" s="190"/>
      <c r="U29" s="190"/>
      <c r="V29" s="190"/>
      <c r="W29" s="190"/>
      <c r="X29" s="190"/>
      <c r="Y29" s="190"/>
      <c r="Z29" s="190"/>
    </row>
    <row r="30" spans="1:26" customFormat="1" ht="33.6" x14ac:dyDescent="0.3">
      <c r="A30" s="190"/>
      <c r="B30" s="191">
        <f t="shared" si="3"/>
        <v>22</v>
      </c>
      <c r="C30" s="195" t="s">
        <v>876</v>
      </c>
      <c r="D30" s="275" t="s">
        <v>1</v>
      </c>
      <c r="E30" s="196" t="s">
        <v>877</v>
      </c>
      <c r="F30" s="194" t="s">
        <v>878</v>
      </c>
      <c r="G30" s="190"/>
      <c r="H30" s="190"/>
      <c r="I30" s="190"/>
      <c r="J30" s="190"/>
      <c r="K30" s="190"/>
      <c r="L30" s="190"/>
      <c r="M30" s="190"/>
      <c r="N30" s="190"/>
      <c r="O30" s="190"/>
      <c r="P30" s="190"/>
      <c r="Q30" s="190"/>
      <c r="R30" s="190"/>
      <c r="S30" s="190"/>
      <c r="T30" s="190"/>
      <c r="U30" s="190"/>
      <c r="V30" s="190"/>
      <c r="W30" s="190"/>
      <c r="X30" s="190"/>
      <c r="Y30" s="190"/>
      <c r="Z30" s="190"/>
    </row>
    <row r="31" spans="1:26" customFormat="1" ht="33.6" x14ac:dyDescent="0.3">
      <c r="A31" s="190"/>
      <c r="B31" s="191">
        <f t="shared" si="3"/>
        <v>23</v>
      </c>
      <c r="C31" s="197" t="s">
        <v>879</v>
      </c>
      <c r="D31" s="275" t="s">
        <v>1</v>
      </c>
      <c r="E31" s="196" t="s">
        <v>880</v>
      </c>
      <c r="F31" s="194" t="s">
        <v>881</v>
      </c>
      <c r="G31" s="190"/>
      <c r="H31" s="190"/>
      <c r="I31" s="190"/>
      <c r="J31" s="190"/>
      <c r="K31" s="190"/>
      <c r="L31" s="190"/>
      <c r="M31" s="190"/>
      <c r="N31" s="190"/>
      <c r="O31" s="190"/>
      <c r="P31" s="190"/>
      <c r="Q31" s="190"/>
      <c r="R31" s="190"/>
      <c r="S31" s="190"/>
      <c r="T31" s="190"/>
      <c r="U31" s="190"/>
      <c r="V31" s="190"/>
      <c r="W31" s="190"/>
      <c r="X31" s="190"/>
      <c r="Y31" s="190"/>
      <c r="Z31" s="190"/>
    </row>
    <row r="32" spans="1:26" customFormat="1" ht="33.6" x14ac:dyDescent="0.3">
      <c r="A32" s="190"/>
      <c r="B32" s="191">
        <f t="shared" si="3"/>
        <v>24</v>
      </c>
      <c r="C32" s="195" t="s">
        <v>882</v>
      </c>
      <c r="D32" s="275" t="s">
        <v>1</v>
      </c>
      <c r="E32" s="196" t="s">
        <v>883</v>
      </c>
      <c r="F32" s="194" t="s">
        <v>884</v>
      </c>
      <c r="G32" s="190"/>
      <c r="H32" s="190"/>
      <c r="I32" s="190"/>
      <c r="J32" s="190"/>
      <c r="K32" s="190"/>
      <c r="L32" s="190"/>
      <c r="M32" s="190"/>
      <c r="N32" s="190"/>
      <c r="O32" s="190"/>
      <c r="P32" s="190"/>
      <c r="Q32" s="190"/>
      <c r="R32" s="190"/>
      <c r="S32" s="190"/>
      <c r="T32" s="190"/>
      <c r="U32" s="190"/>
      <c r="V32" s="190"/>
      <c r="W32" s="190"/>
      <c r="X32" s="190"/>
      <c r="Y32" s="190"/>
      <c r="Z32" s="190"/>
    </row>
    <row r="33" spans="1:26" customFormat="1" ht="33.6" x14ac:dyDescent="0.3">
      <c r="A33" s="190"/>
      <c r="B33" s="198">
        <f t="shared" si="3"/>
        <v>25</v>
      </c>
      <c r="C33" s="199" t="s">
        <v>885</v>
      </c>
      <c r="D33" s="210" t="s">
        <v>886</v>
      </c>
      <c r="E33" s="200" t="s">
        <v>887</v>
      </c>
      <c r="F33" s="201"/>
      <c r="G33" s="190"/>
      <c r="H33" s="190"/>
      <c r="I33" s="190"/>
      <c r="J33" s="190"/>
      <c r="K33" s="190"/>
      <c r="L33" s="190"/>
      <c r="M33" s="190"/>
      <c r="N33" s="190"/>
      <c r="O33" s="190"/>
      <c r="P33" s="190"/>
      <c r="Q33" s="190"/>
      <c r="R33" s="190"/>
      <c r="S33" s="190"/>
      <c r="T33" s="190"/>
      <c r="U33" s="190"/>
      <c r="V33" s="190"/>
      <c r="W33" s="190"/>
      <c r="X33" s="190"/>
      <c r="Y33" s="190"/>
      <c r="Z33" s="190"/>
    </row>
    <row r="34" spans="1:26" ht="50.4" x14ac:dyDescent="0.3">
      <c r="A34" s="46"/>
      <c r="B34" s="182">
        <f t="shared" ref="B34:B35" si="4">ROW(C34)-8</f>
        <v>26</v>
      </c>
      <c r="C34" s="183" t="s">
        <v>862</v>
      </c>
      <c r="D34" s="210" t="s">
        <v>175</v>
      </c>
      <c r="E34" s="184" t="s">
        <v>863</v>
      </c>
      <c r="F34" s="185" t="s">
        <v>864</v>
      </c>
      <c r="G34" s="46"/>
      <c r="H34" s="46"/>
      <c r="I34" s="46"/>
      <c r="J34" s="46"/>
      <c r="K34" s="46"/>
      <c r="L34" s="46"/>
      <c r="M34" s="46"/>
      <c r="N34" s="46"/>
      <c r="O34" s="46"/>
      <c r="P34" s="46"/>
      <c r="Q34" s="46"/>
      <c r="R34" s="46"/>
      <c r="S34" s="46"/>
      <c r="T34" s="46"/>
      <c r="U34" s="46"/>
      <c r="V34" s="46"/>
      <c r="W34" s="46"/>
      <c r="X34" s="46"/>
      <c r="Y34" s="46"/>
      <c r="Z34" s="46"/>
    </row>
    <row r="35" spans="1:26" ht="49.5" customHeight="1" x14ac:dyDescent="0.3">
      <c r="A35" s="46"/>
      <c r="B35" s="186">
        <f t="shared" si="4"/>
        <v>27</v>
      </c>
      <c r="C35" s="187" t="s">
        <v>865</v>
      </c>
      <c r="D35" s="210" t="s">
        <v>865</v>
      </c>
      <c r="E35" s="188" t="s">
        <v>866</v>
      </c>
      <c r="F35" s="189"/>
      <c r="G35" s="46"/>
      <c r="H35" s="46"/>
      <c r="I35" s="46"/>
      <c r="J35" s="46"/>
      <c r="K35" s="46"/>
      <c r="L35" s="46"/>
      <c r="M35" s="46"/>
      <c r="N35" s="46"/>
      <c r="O35" s="46"/>
      <c r="P35" s="46"/>
      <c r="Q35" s="46"/>
      <c r="R35" s="46"/>
      <c r="S35" s="46"/>
      <c r="T35" s="46"/>
      <c r="U35" s="46"/>
      <c r="V35" s="46"/>
      <c r="W35" s="46"/>
      <c r="X35" s="46"/>
      <c r="Y35" s="46"/>
      <c r="Z35" s="46"/>
    </row>
    <row r="36" spans="1:26" ht="16.8" x14ac:dyDescent="0.3">
      <c r="A36" s="46"/>
      <c r="B36" s="164"/>
      <c r="C36" s="165"/>
      <c r="D36" s="165"/>
      <c r="E36" s="165"/>
      <c r="F36" s="165"/>
      <c r="G36" s="46"/>
      <c r="H36" s="46"/>
      <c r="I36" s="46"/>
      <c r="J36" s="46"/>
      <c r="K36" s="46"/>
      <c r="L36" s="46"/>
      <c r="M36" s="46"/>
      <c r="N36" s="46"/>
      <c r="O36" s="46"/>
      <c r="P36" s="46"/>
      <c r="Q36" s="46"/>
      <c r="R36" s="46"/>
      <c r="S36" s="46"/>
      <c r="T36" s="46"/>
      <c r="U36" s="46"/>
      <c r="V36" s="46"/>
      <c r="W36" s="46"/>
      <c r="X36" s="46"/>
      <c r="Y36" s="46"/>
      <c r="Z36" s="46"/>
    </row>
    <row r="37" spans="1:26" ht="16.8" x14ac:dyDescent="0.3">
      <c r="A37" s="46"/>
      <c r="B37" s="164"/>
      <c r="C37" s="165"/>
      <c r="D37" s="165"/>
      <c r="E37" s="165"/>
      <c r="F37" s="165"/>
      <c r="G37" s="46"/>
      <c r="H37" s="46"/>
      <c r="I37" s="46"/>
      <c r="J37" s="46"/>
      <c r="K37" s="46"/>
      <c r="L37" s="46"/>
      <c r="M37" s="46"/>
      <c r="N37" s="46"/>
      <c r="O37" s="46"/>
      <c r="P37" s="46"/>
      <c r="Q37" s="46"/>
      <c r="R37" s="46"/>
      <c r="S37" s="46"/>
      <c r="T37" s="46"/>
      <c r="U37" s="46"/>
      <c r="V37" s="46"/>
      <c r="W37" s="46"/>
      <c r="X37" s="46"/>
      <c r="Y37" s="46"/>
      <c r="Z37" s="46"/>
    </row>
    <row r="38" spans="1:26" ht="16.8" x14ac:dyDescent="0.3">
      <c r="A38" s="46"/>
      <c r="B38" s="164"/>
      <c r="C38" s="165"/>
      <c r="D38" s="165"/>
      <c r="E38" s="165"/>
      <c r="F38" s="165"/>
      <c r="G38" s="46"/>
      <c r="H38" s="46"/>
      <c r="I38" s="46"/>
      <c r="J38" s="46"/>
      <c r="K38" s="46"/>
      <c r="L38" s="46"/>
      <c r="M38" s="46"/>
      <c r="N38" s="46"/>
      <c r="O38" s="46"/>
      <c r="P38" s="46"/>
      <c r="Q38" s="46"/>
      <c r="R38" s="46"/>
      <c r="S38" s="46"/>
      <c r="T38" s="46"/>
      <c r="U38" s="46"/>
      <c r="V38" s="46"/>
      <c r="W38" s="46"/>
      <c r="X38" s="46"/>
      <c r="Y38" s="46"/>
      <c r="Z38" s="46"/>
    </row>
    <row r="39" spans="1:26" ht="16.8" x14ac:dyDescent="0.3">
      <c r="A39" s="46"/>
      <c r="B39" s="164"/>
      <c r="C39" s="165"/>
      <c r="D39" s="165"/>
      <c r="E39" s="165"/>
      <c r="F39" s="165"/>
      <c r="G39" s="46"/>
      <c r="H39" s="46"/>
      <c r="I39" s="46"/>
      <c r="J39" s="46"/>
      <c r="K39" s="46"/>
      <c r="L39" s="46"/>
      <c r="M39" s="46"/>
      <c r="N39" s="46"/>
      <c r="O39" s="46"/>
      <c r="P39" s="46"/>
      <c r="Q39" s="46"/>
      <c r="R39" s="46"/>
      <c r="S39" s="46"/>
      <c r="T39" s="46"/>
      <c r="U39" s="46"/>
      <c r="V39" s="46"/>
      <c r="W39" s="46"/>
      <c r="X39" s="46"/>
      <c r="Y39" s="46"/>
      <c r="Z39" s="46"/>
    </row>
    <row r="40" spans="1:26" ht="16.8" x14ac:dyDescent="0.3">
      <c r="A40" s="46"/>
      <c r="B40" s="164"/>
      <c r="C40" s="165"/>
      <c r="D40" s="165"/>
      <c r="E40" s="165"/>
      <c r="F40" s="165"/>
      <c r="G40" s="46"/>
      <c r="H40" s="46"/>
      <c r="I40" s="46"/>
      <c r="J40" s="46"/>
      <c r="K40" s="46"/>
      <c r="L40" s="46"/>
      <c r="M40" s="46"/>
      <c r="N40" s="46"/>
      <c r="O40" s="46"/>
      <c r="P40" s="46"/>
      <c r="Q40" s="46"/>
      <c r="R40" s="46"/>
      <c r="S40" s="46"/>
      <c r="T40" s="46"/>
      <c r="U40" s="46"/>
      <c r="V40" s="46"/>
      <c r="W40" s="46"/>
      <c r="X40" s="46"/>
      <c r="Y40" s="46"/>
      <c r="Z40" s="46"/>
    </row>
    <row r="41" spans="1:26" ht="16.8" x14ac:dyDescent="0.3">
      <c r="A41" s="46"/>
      <c r="B41" s="164"/>
      <c r="C41" s="165"/>
      <c r="D41" s="165"/>
      <c r="E41" s="165"/>
      <c r="F41" s="165"/>
      <c r="G41" s="46"/>
      <c r="H41" s="46"/>
      <c r="I41" s="46"/>
      <c r="J41" s="46"/>
      <c r="K41" s="46"/>
      <c r="L41" s="46"/>
      <c r="M41" s="46"/>
      <c r="N41" s="46"/>
      <c r="O41" s="46"/>
      <c r="P41" s="46"/>
      <c r="Q41" s="46"/>
      <c r="R41" s="46"/>
      <c r="S41" s="46"/>
      <c r="T41" s="46"/>
      <c r="U41" s="46"/>
      <c r="V41" s="46"/>
      <c r="W41" s="46"/>
      <c r="X41" s="46"/>
      <c r="Y41" s="46"/>
      <c r="Z41" s="46"/>
    </row>
    <row r="42" spans="1:26" ht="16.8" x14ac:dyDescent="0.3">
      <c r="A42" s="46"/>
      <c r="B42" s="164"/>
      <c r="C42" s="165"/>
      <c r="D42" s="165"/>
      <c r="E42" s="165"/>
      <c r="F42" s="165"/>
      <c r="G42" s="46"/>
      <c r="H42" s="46"/>
      <c r="I42" s="46"/>
      <c r="J42" s="46"/>
      <c r="K42" s="46"/>
      <c r="L42" s="46"/>
      <c r="M42" s="46"/>
      <c r="N42" s="46"/>
      <c r="O42" s="46"/>
      <c r="P42" s="46"/>
      <c r="Q42" s="46"/>
      <c r="R42" s="46"/>
      <c r="S42" s="46"/>
      <c r="T42" s="46"/>
      <c r="U42" s="46"/>
      <c r="V42" s="46"/>
      <c r="W42" s="46"/>
      <c r="X42" s="46"/>
      <c r="Y42" s="46"/>
      <c r="Z42" s="46"/>
    </row>
    <row r="43" spans="1:26" ht="16.5" customHeight="1" x14ac:dyDescent="0.3">
      <c r="A43" s="46"/>
      <c r="B43" s="164"/>
      <c r="C43" s="165"/>
      <c r="D43" s="165"/>
      <c r="E43" s="165"/>
      <c r="F43" s="165"/>
      <c r="G43" s="46"/>
      <c r="H43" s="46"/>
      <c r="I43" s="46"/>
      <c r="J43" s="46"/>
      <c r="K43" s="46"/>
      <c r="L43" s="46"/>
      <c r="M43" s="46"/>
      <c r="N43" s="46"/>
      <c r="O43" s="46"/>
      <c r="P43" s="46"/>
      <c r="Q43" s="46"/>
      <c r="R43" s="46"/>
      <c r="S43" s="46"/>
      <c r="T43" s="46"/>
      <c r="U43" s="46"/>
      <c r="V43" s="46"/>
      <c r="W43" s="46"/>
      <c r="X43" s="46"/>
      <c r="Y43" s="46"/>
      <c r="Z43" s="46"/>
    </row>
    <row r="44" spans="1:26" ht="16.5" customHeight="1" x14ac:dyDescent="0.3">
      <c r="A44" s="46"/>
      <c r="B44" s="164"/>
      <c r="C44" s="165"/>
      <c r="D44" s="165"/>
      <c r="E44" s="165"/>
      <c r="F44" s="165"/>
      <c r="G44" s="46"/>
      <c r="H44" s="46"/>
      <c r="I44" s="46"/>
      <c r="J44" s="46"/>
      <c r="K44" s="46"/>
      <c r="L44" s="46"/>
      <c r="M44" s="46"/>
      <c r="N44" s="46"/>
      <c r="O44" s="46"/>
      <c r="P44" s="46"/>
      <c r="Q44" s="46"/>
      <c r="R44" s="46"/>
      <c r="S44" s="46"/>
      <c r="T44" s="46"/>
      <c r="U44" s="46"/>
      <c r="V44" s="46"/>
      <c r="W44" s="46"/>
      <c r="X44" s="46"/>
      <c r="Y44" s="46"/>
      <c r="Z44" s="46"/>
    </row>
    <row r="45" spans="1:26" ht="16.5" customHeight="1" x14ac:dyDescent="0.3">
      <c r="A45" s="46"/>
      <c r="B45" s="164"/>
      <c r="C45" s="165"/>
      <c r="D45" s="165"/>
      <c r="E45" s="165"/>
      <c r="F45" s="165"/>
      <c r="G45" s="46"/>
      <c r="H45" s="46"/>
      <c r="I45" s="46"/>
      <c r="J45" s="46"/>
      <c r="K45" s="46"/>
      <c r="L45" s="46"/>
      <c r="M45" s="46"/>
      <c r="N45" s="46"/>
      <c r="O45" s="46"/>
      <c r="P45" s="46"/>
      <c r="Q45" s="46"/>
      <c r="R45" s="46"/>
      <c r="S45" s="46"/>
      <c r="T45" s="46"/>
      <c r="U45" s="46"/>
      <c r="V45" s="46"/>
      <c r="W45" s="46"/>
      <c r="X45" s="46"/>
      <c r="Y45" s="46"/>
      <c r="Z45" s="46"/>
    </row>
    <row r="46" spans="1:26" ht="16.5" customHeight="1" x14ac:dyDescent="0.3">
      <c r="A46" s="46"/>
      <c r="B46" s="164"/>
      <c r="C46" s="165"/>
      <c r="D46" s="165"/>
      <c r="E46" s="165"/>
      <c r="F46" s="165"/>
      <c r="G46" s="46"/>
      <c r="H46" s="46"/>
      <c r="I46" s="46"/>
      <c r="J46" s="46"/>
      <c r="K46" s="46"/>
      <c r="L46" s="46"/>
      <c r="M46" s="46"/>
      <c r="N46" s="46"/>
      <c r="O46" s="46"/>
      <c r="P46" s="46"/>
      <c r="Q46" s="46"/>
      <c r="R46" s="46"/>
      <c r="S46" s="46"/>
      <c r="T46" s="46"/>
      <c r="U46" s="46"/>
      <c r="V46" s="46"/>
      <c r="W46" s="46"/>
      <c r="X46" s="46"/>
      <c r="Y46" s="46"/>
      <c r="Z46" s="46"/>
    </row>
    <row r="47" spans="1:26" ht="16.5" customHeight="1" x14ac:dyDescent="0.3">
      <c r="A47" s="46"/>
      <c r="B47" s="164"/>
      <c r="C47" s="165"/>
      <c r="D47" s="165"/>
      <c r="E47" s="165"/>
      <c r="F47" s="165"/>
      <c r="G47" s="46"/>
      <c r="H47" s="46"/>
      <c r="I47" s="46"/>
      <c r="J47" s="46"/>
      <c r="K47" s="46"/>
      <c r="L47" s="46"/>
      <c r="M47" s="46"/>
      <c r="N47" s="46"/>
      <c r="O47" s="46"/>
      <c r="P47" s="46"/>
      <c r="Q47" s="46"/>
      <c r="R47" s="46"/>
      <c r="S47" s="46"/>
      <c r="T47" s="46"/>
      <c r="U47" s="46"/>
      <c r="V47" s="46"/>
      <c r="W47" s="46"/>
      <c r="X47" s="46"/>
      <c r="Y47" s="46"/>
      <c r="Z47" s="46"/>
    </row>
    <row r="48" spans="1:26" ht="16.5" customHeight="1" x14ac:dyDescent="0.3">
      <c r="A48" s="46"/>
      <c r="B48" s="164"/>
      <c r="C48" s="165"/>
      <c r="D48" s="165"/>
      <c r="E48" s="165"/>
      <c r="F48" s="165"/>
      <c r="G48" s="46"/>
      <c r="H48" s="46"/>
      <c r="I48" s="46"/>
      <c r="J48" s="46"/>
      <c r="K48" s="46"/>
      <c r="L48" s="46"/>
      <c r="M48" s="46"/>
      <c r="N48" s="46"/>
      <c r="O48" s="46"/>
      <c r="P48" s="46"/>
      <c r="Q48" s="46"/>
      <c r="R48" s="46"/>
      <c r="S48" s="46"/>
      <c r="T48" s="46"/>
      <c r="U48" s="46"/>
      <c r="V48" s="46"/>
      <c r="W48" s="46"/>
      <c r="X48" s="46"/>
      <c r="Y48" s="46"/>
      <c r="Z48" s="46"/>
    </row>
    <row r="49" spans="1:26" ht="16.5" customHeight="1" x14ac:dyDescent="0.3">
      <c r="A49" s="46"/>
      <c r="B49" s="164"/>
      <c r="C49" s="165"/>
      <c r="D49" s="165"/>
      <c r="E49" s="165"/>
      <c r="F49" s="165"/>
      <c r="G49" s="46"/>
      <c r="H49" s="46"/>
      <c r="I49" s="46"/>
      <c r="J49" s="46"/>
      <c r="K49" s="46"/>
      <c r="L49" s="46"/>
      <c r="M49" s="46"/>
      <c r="N49" s="46"/>
      <c r="O49" s="46"/>
      <c r="P49" s="46"/>
      <c r="Q49" s="46"/>
      <c r="R49" s="46"/>
      <c r="S49" s="46"/>
      <c r="T49" s="46"/>
      <c r="U49" s="46"/>
      <c r="V49" s="46"/>
      <c r="W49" s="46"/>
      <c r="X49" s="46"/>
      <c r="Y49" s="46"/>
      <c r="Z49" s="46"/>
    </row>
    <row r="50" spans="1:26" ht="16.5" customHeight="1" x14ac:dyDescent="0.3">
      <c r="A50" s="46"/>
      <c r="B50" s="164"/>
      <c r="C50" s="165"/>
      <c r="D50" s="165"/>
      <c r="E50" s="165"/>
      <c r="F50" s="165"/>
      <c r="G50" s="46"/>
      <c r="H50" s="46"/>
      <c r="I50" s="46"/>
      <c r="J50" s="46"/>
      <c r="K50" s="46"/>
      <c r="L50" s="46"/>
      <c r="M50" s="46"/>
      <c r="N50" s="46"/>
      <c r="O50" s="46"/>
      <c r="P50" s="46"/>
      <c r="Q50" s="46"/>
      <c r="R50" s="46"/>
      <c r="S50" s="46"/>
      <c r="T50" s="46"/>
      <c r="U50" s="46"/>
      <c r="V50" s="46"/>
      <c r="W50" s="46"/>
      <c r="X50" s="46"/>
      <c r="Y50" s="46"/>
      <c r="Z50" s="46"/>
    </row>
    <row r="51" spans="1:26" ht="16.5" customHeight="1" x14ac:dyDescent="0.3">
      <c r="A51" s="46"/>
      <c r="B51" s="164"/>
      <c r="C51" s="165"/>
      <c r="D51" s="165"/>
      <c r="E51" s="165"/>
      <c r="F51" s="165"/>
      <c r="G51" s="46"/>
      <c r="H51" s="46"/>
      <c r="I51" s="46"/>
      <c r="J51" s="46"/>
      <c r="K51" s="46"/>
      <c r="L51" s="46"/>
      <c r="M51" s="46"/>
      <c r="N51" s="46"/>
      <c r="O51" s="46"/>
      <c r="P51" s="46"/>
      <c r="Q51" s="46"/>
      <c r="R51" s="46"/>
      <c r="S51" s="46"/>
      <c r="T51" s="46"/>
      <c r="U51" s="46"/>
      <c r="V51" s="46"/>
      <c r="W51" s="46"/>
      <c r="X51" s="46"/>
      <c r="Y51" s="46"/>
      <c r="Z51" s="46"/>
    </row>
    <row r="52" spans="1:26" ht="16.5" customHeight="1" x14ac:dyDescent="0.3">
      <c r="A52" s="46"/>
      <c r="B52" s="164"/>
      <c r="C52" s="165"/>
      <c r="D52" s="165"/>
      <c r="E52" s="165"/>
      <c r="F52" s="165"/>
      <c r="G52" s="46"/>
      <c r="H52" s="46"/>
      <c r="I52" s="46"/>
      <c r="J52" s="46"/>
      <c r="K52" s="46"/>
      <c r="L52" s="46"/>
      <c r="M52" s="46"/>
      <c r="N52" s="46"/>
      <c r="O52" s="46"/>
      <c r="P52" s="46"/>
      <c r="Q52" s="46"/>
      <c r="R52" s="46"/>
      <c r="S52" s="46"/>
      <c r="T52" s="46"/>
      <c r="U52" s="46"/>
      <c r="V52" s="46"/>
      <c r="W52" s="46"/>
      <c r="X52" s="46"/>
      <c r="Y52" s="46"/>
      <c r="Z52" s="46"/>
    </row>
    <row r="53" spans="1:26" ht="16.5" customHeight="1" x14ac:dyDescent="0.3">
      <c r="A53" s="46"/>
      <c r="B53" s="164"/>
      <c r="C53" s="165"/>
      <c r="D53" s="165"/>
      <c r="E53" s="165"/>
      <c r="F53" s="165"/>
      <c r="G53" s="46"/>
      <c r="H53" s="46"/>
      <c r="I53" s="46"/>
      <c r="J53" s="46"/>
      <c r="K53" s="46"/>
      <c r="L53" s="46"/>
      <c r="M53" s="46"/>
      <c r="N53" s="46"/>
      <c r="O53" s="46"/>
      <c r="P53" s="46"/>
      <c r="Q53" s="46"/>
      <c r="R53" s="46"/>
      <c r="S53" s="46"/>
      <c r="T53" s="46"/>
      <c r="U53" s="46"/>
      <c r="V53" s="46"/>
      <c r="W53" s="46"/>
      <c r="X53" s="46"/>
      <c r="Y53" s="46"/>
      <c r="Z53" s="46"/>
    </row>
    <row r="54" spans="1:26" ht="16.5" customHeight="1" x14ac:dyDescent="0.3">
      <c r="A54" s="46"/>
      <c r="B54" s="164"/>
      <c r="C54" s="165"/>
      <c r="D54" s="165"/>
      <c r="E54" s="165"/>
      <c r="F54" s="165"/>
      <c r="G54" s="46"/>
      <c r="H54" s="46"/>
      <c r="I54" s="46"/>
      <c r="J54" s="46"/>
      <c r="K54" s="46"/>
      <c r="L54" s="46"/>
      <c r="M54" s="46"/>
      <c r="N54" s="46"/>
      <c r="O54" s="46"/>
      <c r="P54" s="46"/>
      <c r="Q54" s="46"/>
      <c r="R54" s="46"/>
      <c r="S54" s="46"/>
      <c r="T54" s="46"/>
      <c r="U54" s="46"/>
      <c r="V54" s="46"/>
      <c r="W54" s="46"/>
      <c r="X54" s="46"/>
      <c r="Y54" s="46"/>
      <c r="Z54" s="46"/>
    </row>
    <row r="55" spans="1:26" ht="16.5" customHeight="1" x14ac:dyDescent="0.3">
      <c r="A55" s="46"/>
      <c r="B55" s="164"/>
      <c r="C55" s="165"/>
      <c r="D55" s="165"/>
      <c r="E55" s="165"/>
      <c r="F55" s="165"/>
      <c r="G55" s="46"/>
      <c r="H55" s="46"/>
      <c r="I55" s="46"/>
      <c r="J55" s="46"/>
      <c r="K55" s="46"/>
      <c r="L55" s="46"/>
      <c r="M55" s="46"/>
      <c r="N55" s="46"/>
      <c r="O55" s="46"/>
      <c r="P55" s="46"/>
      <c r="Q55" s="46"/>
      <c r="R55" s="46"/>
      <c r="S55" s="46"/>
      <c r="T55" s="46"/>
      <c r="U55" s="46"/>
      <c r="V55" s="46"/>
      <c r="W55" s="46"/>
      <c r="X55" s="46"/>
      <c r="Y55" s="46"/>
      <c r="Z55" s="46"/>
    </row>
    <row r="56" spans="1:26" ht="16.5" customHeight="1" x14ac:dyDescent="0.3">
      <c r="A56" s="46"/>
      <c r="B56" s="164"/>
      <c r="C56" s="165"/>
      <c r="D56" s="165"/>
      <c r="E56" s="165"/>
      <c r="F56" s="165"/>
      <c r="G56" s="46"/>
      <c r="H56" s="46"/>
      <c r="I56" s="46"/>
      <c r="J56" s="46"/>
      <c r="K56" s="46"/>
      <c r="L56" s="46"/>
      <c r="M56" s="46"/>
      <c r="N56" s="46"/>
      <c r="O56" s="46"/>
      <c r="P56" s="46"/>
      <c r="Q56" s="46"/>
      <c r="R56" s="46"/>
      <c r="S56" s="46"/>
      <c r="T56" s="46"/>
      <c r="U56" s="46"/>
      <c r="V56" s="46"/>
      <c r="W56" s="46"/>
      <c r="X56" s="46"/>
      <c r="Y56" s="46"/>
      <c r="Z56" s="46"/>
    </row>
    <row r="57" spans="1:26" ht="16.5" customHeight="1" x14ac:dyDescent="0.3">
      <c r="A57" s="46"/>
      <c r="B57" s="164"/>
      <c r="C57" s="165"/>
      <c r="D57" s="165"/>
      <c r="E57" s="165"/>
      <c r="F57" s="165"/>
      <c r="G57" s="46"/>
      <c r="H57" s="46"/>
      <c r="I57" s="46"/>
      <c r="J57" s="46"/>
      <c r="K57" s="46"/>
      <c r="L57" s="46"/>
      <c r="M57" s="46"/>
      <c r="N57" s="46"/>
      <c r="O57" s="46"/>
      <c r="P57" s="46"/>
      <c r="Q57" s="46"/>
      <c r="R57" s="46"/>
      <c r="S57" s="46"/>
      <c r="T57" s="46"/>
      <c r="U57" s="46"/>
      <c r="V57" s="46"/>
      <c r="W57" s="46"/>
      <c r="X57" s="46"/>
      <c r="Y57" s="46"/>
      <c r="Z57" s="46"/>
    </row>
    <row r="58" spans="1:26" ht="16.5" customHeight="1" x14ac:dyDescent="0.3">
      <c r="A58" s="46"/>
      <c r="B58" s="164"/>
      <c r="C58" s="165"/>
      <c r="D58" s="165"/>
      <c r="E58" s="165"/>
      <c r="F58" s="165"/>
      <c r="G58" s="46"/>
      <c r="H58" s="46"/>
      <c r="I58" s="46"/>
      <c r="J58" s="46"/>
      <c r="K58" s="46"/>
      <c r="L58" s="46"/>
      <c r="M58" s="46"/>
      <c r="N58" s="46"/>
      <c r="O58" s="46"/>
      <c r="P58" s="46"/>
      <c r="Q58" s="46"/>
      <c r="R58" s="46"/>
      <c r="S58" s="46"/>
      <c r="T58" s="46"/>
      <c r="U58" s="46"/>
      <c r="V58" s="46"/>
      <c r="W58" s="46"/>
      <c r="X58" s="46"/>
      <c r="Y58" s="46"/>
      <c r="Z58" s="46"/>
    </row>
    <row r="59" spans="1:26" ht="16.5" customHeight="1" x14ac:dyDescent="0.3">
      <c r="A59" s="46"/>
      <c r="B59" s="164"/>
      <c r="C59" s="165"/>
      <c r="D59" s="165"/>
      <c r="E59" s="165"/>
      <c r="F59" s="165"/>
      <c r="G59" s="46"/>
      <c r="H59" s="46"/>
      <c r="I59" s="46"/>
      <c r="J59" s="46"/>
      <c r="K59" s="46"/>
      <c r="L59" s="46"/>
      <c r="M59" s="46"/>
      <c r="N59" s="46"/>
      <c r="O59" s="46"/>
      <c r="P59" s="46"/>
      <c r="Q59" s="46"/>
      <c r="R59" s="46"/>
      <c r="S59" s="46"/>
      <c r="T59" s="46"/>
      <c r="U59" s="46"/>
      <c r="V59" s="46"/>
      <c r="W59" s="46"/>
      <c r="X59" s="46"/>
      <c r="Y59" s="46"/>
      <c r="Z59" s="46"/>
    </row>
    <row r="60" spans="1:26" ht="16.5" customHeight="1" x14ac:dyDescent="0.3">
      <c r="A60" s="46"/>
      <c r="B60" s="164"/>
      <c r="C60" s="165"/>
      <c r="D60" s="165"/>
      <c r="E60" s="165"/>
      <c r="F60" s="165"/>
      <c r="G60" s="46"/>
      <c r="H60" s="46"/>
      <c r="I60" s="46"/>
      <c r="J60" s="46"/>
      <c r="K60" s="46"/>
      <c r="L60" s="46"/>
      <c r="M60" s="46"/>
      <c r="N60" s="46"/>
      <c r="O60" s="46"/>
      <c r="P60" s="46"/>
      <c r="Q60" s="46"/>
      <c r="R60" s="46"/>
      <c r="S60" s="46"/>
      <c r="T60" s="46"/>
      <c r="U60" s="46"/>
      <c r="V60" s="46"/>
      <c r="W60" s="46"/>
      <c r="X60" s="46"/>
      <c r="Y60" s="46"/>
      <c r="Z60" s="46"/>
    </row>
    <row r="61" spans="1:26" ht="16.5" customHeight="1" x14ac:dyDescent="0.3">
      <c r="A61" s="46"/>
      <c r="B61" s="164"/>
      <c r="C61" s="165"/>
      <c r="D61" s="165"/>
      <c r="E61" s="165"/>
      <c r="F61" s="165"/>
      <c r="G61" s="46"/>
      <c r="H61" s="46"/>
      <c r="I61" s="46"/>
      <c r="J61" s="46"/>
      <c r="K61" s="46"/>
      <c r="L61" s="46"/>
      <c r="M61" s="46"/>
      <c r="N61" s="46"/>
      <c r="O61" s="46"/>
      <c r="P61" s="46"/>
      <c r="Q61" s="46"/>
      <c r="R61" s="46"/>
      <c r="S61" s="46"/>
      <c r="T61" s="46"/>
      <c r="U61" s="46"/>
      <c r="V61" s="46"/>
      <c r="W61" s="46"/>
      <c r="X61" s="46"/>
      <c r="Y61" s="46"/>
      <c r="Z61" s="46"/>
    </row>
    <row r="62" spans="1:26" ht="16.5" customHeight="1" x14ac:dyDescent="0.3">
      <c r="A62" s="46"/>
      <c r="B62" s="164"/>
      <c r="C62" s="165"/>
      <c r="D62" s="165"/>
      <c r="E62" s="165"/>
      <c r="F62" s="165"/>
      <c r="G62" s="46"/>
      <c r="H62" s="46"/>
      <c r="I62" s="46"/>
      <c r="J62" s="46"/>
      <c r="K62" s="46"/>
      <c r="L62" s="46"/>
      <c r="M62" s="46"/>
      <c r="N62" s="46"/>
      <c r="O62" s="46"/>
      <c r="P62" s="46"/>
      <c r="Q62" s="46"/>
      <c r="R62" s="46"/>
      <c r="S62" s="46"/>
      <c r="T62" s="46"/>
      <c r="U62" s="46"/>
      <c r="V62" s="46"/>
      <c r="W62" s="46"/>
      <c r="X62" s="46"/>
      <c r="Y62" s="46"/>
      <c r="Z62" s="46"/>
    </row>
    <row r="63" spans="1:26" ht="16.5" customHeight="1" x14ac:dyDescent="0.3">
      <c r="A63" s="46"/>
      <c r="B63" s="164"/>
      <c r="C63" s="165"/>
      <c r="D63" s="165"/>
      <c r="E63" s="165"/>
      <c r="F63" s="165"/>
      <c r="G63" s="46"/>
      <c r="H63" s="46"/>
      <c r="I63" s="46"/>
      <c r="J63" s="46"/>
      <c r="K63" s="46"/>
      <c r="L63" s="46"/>
      <c r="M63" s="46"/>
      <c r="N63" s="46"/>
      <c r="O63" s="46"/>
      <c r="P63" s="46"/>
      <c r="Q63" s="46"/>
      <c r="R63" s="46"/>
      <c r="S63" s="46"/>
      <c r="T63" s="46"/>
      <c r="U63" s="46"/>
      <c r="V63" s="46"/>
      <c r="W63" s="46"/>
      <c r="X63" s="46"/>
      <c r="Y63" s="46"/>
      <c r="Z63" s="46"/>
    </row>
    <row r="64" spans="1:26" ht="16.5" customHeight="1" x14ac:dyDescent="0.3">
      <c r="A64" s="46"/>
      <c r="B64" s="164"/>
      <c r="C64" s="165"/>
      <c r="D64" s="165"/>
      <c r="E64" s="165"/>
      <c r="F64" s="165"/>
      <c r="G64" s="46"/>
      <c r="H64" s="46"/>
      <c r="I64" s="46"/>
      <c r="J64" s="46"/>
      <c r="K64" s="46"/>
      <c r="L64" s="46"/>
      <c r="M64" s="46"/>
      <c r="N64" s="46"/>
      <c r="O64" s="46"/>
      <c r="P64" s="46"/>
      <c r="Q64" s="46"/>
      <c r="R64" s="46"/>
      <c r="S64" s="46"/>
      <c r="T64" s="46"/>
      <c r="U64" s="46"/>
      <c r="V64" s="46"/>
      <c r="W64" s="46"/>
      <c r="X64" s="46"/>
      <c r="Y64" s="46"/>
      <c r="Z64" s="46"/>
    </row>
    <row r="65" spans="1:26" ht="16.5" customHeight="1" x14ac:dyDescent="0.3">
      <c r="A65" s="46"/>
      <c r="B65" s="164"/>
      <c r="C65" s="165"/>
      <c r="D65" s="165"/>
      <c r="E65" s="165"/>
      <c r="F65" s="165"/>
      <c r="G65" s="46"/>
      <c r="H65" s="46"/>
      <c r="I65" s="46"/>
      <c r="J65" s="46"/>
      <c r="K65" s="46"/>
      <c r="L65" s="46"/>
      <c r="M65" s="46"/>
      <c r="N65" s="46"/>
      <c r="O65" s="46"/>
      <c r="P65" s="46"/>
      <c r="Q65" s="46"/>
      <c r="R65" s="46"/>
      <c r="S65" s="46"/>
      <c r="T65" s="46"/>
      <c r="U65" s="46"/>
      <c r="V65" s="46"/>
      <c r="W65" s="46"/>
      <c r="X65" s="46"/>
      <c r="Y65" s="46"/>
      <c r="Z65" s="46"/>
    </row>
    <row r="66" spans="1:26" ht="16.5" customHeight="1" x14ac:dyDescent="0.3">
      <c r="A66" s="46"/>
      <c r="B66" s="164"/>
      <c r="C66" s="165"/>
      <c r="D66" s="165"/>
      <c r="E66" s="165"/>
      <c r="F66" s="165"/>
      <c r="G66" s="46"/>
      <c r="H66" s="46"/>
      <c r="I66" s="46"/>
      <c r="J66" s="46"/>
      <c r="K66" s="46"/>
      <c r="L66" s="46"/>
      <c r="M66" s="46"/>
      <c r="N66" s="46"/>
      <c r="O66" s="46"/>
      <c r="P66" s="46"/>
      <c r="Q66" s="46"/>
      <c r="R66" s="46"/>
      <c r="S66" s="46"/>
      <c r="T66" s="46"/>
      <c r="U66" s="46"/>
      <c r="V66" s="46"/>
      <c r="W66" s="46"/>
      <c r="X66" s="46"/>
      <c r="Y66" s="46"/>
      <c r="Z66" s="46"/>
    </row>
    <row r="67" spans="1:26" ht="16.5" customHeight="1" x14ac:dyDescent="0.3">
      <c r="A67" s="46"/>
      <c r="B67" s="164"/>
      <c r="C67" s="165"/>
      <c r="D67" s="165"/>
      <c r="E67" s="165"/>
      <c r="F67" s="165"/>
      <c r="G67" s="46"/>
      <c r="H67" s="46"/>
      <c r="I67" s="46"/>
      <c r="J67" s="46"/>
      <c r="K67" s="46"/>
      <c r="L67" s="46"/>
      <c r="M67" s="46"/>
      <c r="N67" s="46"/>
      <c r="O67" s="46"/>
      <c r="P67" s="46"/>
      <c r="Q67" s="46"/>
      <c r="R67" s="46"/>
      <c r="S67" s="46"/>
      <c r="T67" s="46"/>
      <c r="U67" s="46"/>
      <c r="V67" s="46"/>
      <c r="W67" s="46"/>
      <c r="X67" s="46"/>
      <c r="Y67" s="46"/>
      <c r="Z67" s="46"/>
    </row>
    <row r="68" spans="1:26" ht="16.5" customHeight="1" x14ac:dyDescent="0.3">
      <c r="A68" s="46"/>
      <c r="B68" s="164"/>
      <c r="C68" s="165"/>
      <c r="D68" s="165"/>
      <c r="E68" s="165"/>
      <c r="F68" s="165"/>
      <c r="G68" s="46"/>
      <c r="H68" s="46"/>
      <c r="I68" s="46"/>
      <c r="J68" s="46"/>
      <c r="K68" s="46"/>
      <c r="L68" s="46"/>
      <c r="M68" s="46"/>
      <c r="N68" s="46"/>
      <c r="O68" s="46"/>
      <c r="P68" s="46"/>
      <c r="Q68" s="46"/>
      <c r="R68" s="46"/>
      <c r="S68" s="46"/>
      <c r="T68" s="46"/>
      <c r="U68" s="46"/>
      <c r="V68" s="46"/>
      <c r="W68" s="46"/>
      <c r="X68" s="46"/>
      <c r="Y68" s="46"/>
      <c r="Z68" s="46"/>
    </row>
    <row r="69" spans="1:26" ht="16.5" customHeight="1" x14ac:dyDescent="0.3">
      <c r="A69" s="46"/>
      <c r="B69" s="164"/>
      <c r="C69" s="165"/>
      <c r="D69" s="165"/>
      <c r="E69" s="165"/>
      <c r="F69" s="165"/>
      <c r="G69" s="46"/>
      <c r="H69" s="46"/>
      <c r="I69" s="46"/>
      <c r="J69" s="46"/>
      <c r="K69" s="46"/>
      <c r="L69" s="46"/>
      <c r="M69" s="46"/>
      <c r="N69" s="46"/>
      <c r="O69" s="46"/>
      <c r="P69" s="46"/>
      <c r="Q69" s="46"/>
      <c r="R69" s="46"/>
      <c r="S69" s="46"/>
      <c r="T69" s="46"/>
      <c r="U69" s="46"/>
      <c r="V69" s="46"/>
      <c r="W69" s="46"/>
      <c r="X69" s="46"/>
      <c r="Y69" s="46"/>
      <c r="Z69" s="46"/>
    </row>
    <row r="70" spans="1:26" ht="16.5" customHeight="1" x14ac:dyDescent="0.3">
      <c r="A70" s="46"/>
      <c r="B70" s="164"/>
      <c r="C70" s="165"/>
      <c r="D70" s="165"/>
      <c r="E70" s="165"/>
      <c r="F70" s="165"/>
      <c r="G70" s="46"/>
      <c r="H70" s="46"/>
      <c r="I70" s="46"/>
      <c r="J70" s="46"/>
      <c r="K70" s="46"/>
      <c r="L70" s="46"/>
      <c r="M70" s="46"/>
      <c r="N70" s="46"/>
      <c r="O70" s="46"/>
      <c r="P70" s="46"/>
      <c r="Q70" s="46"/>
      <c r="R70" s="46"/>
      <c r="S70" s="46"/>
      <c r="T70" s="46"/>
      <c r="U70" s="46"/>
      <c r="V70" s="46"/>
      <c r="W70" s="46"/>
      <c r="X70" s="46"/>
      <c r="Y70" s="46"/>
      <c r="Z70" s="46"/>
    </row>
    <row r="71" spans="1:26" ht="16.5" customHeight="1" x14ac:dyDescent="0.3">
      <c r="A71" s="46"/>
      <c r="B71" s="164"/>
      <c r="C71" s="165"/>
      <c r="D71" s="165"/>
      <c r="E71" s="165"/>
      <c r="F71" s="165"/>
      <c r="G71" s="46"/>
      <c r="H71" s="46"/>
      <c r="I71" s="46"/>
      <c r="J71" s="46"/>
      <c r="K71" s="46"/>
      <c r="L71" s="46"/>
      <c r="M71" s="46"/>
      <c r="N71" s="46"/>
      <c r="O71" s="46"/>
      <c r="P71" s="46"/>
      <c r="Q71" s="46"/>
      <c r="R71" s="46"/>
      <c r="S71" s="46"/>
      <c r="T71" s="46"/>
      <c r="U71" s="46"/>
      <c r="V71" s="46"/>
      <c r="W71" s="46"/>
      <c r="X71" s="46"/>
      <c r="Y71" s="46"/>
      <c r="Z71" s="46"/>
    </row>
    <row r="72" spans="1:26" ht="16.5" customHeight="1" x14ac:dyDescent="0.3">
      <c r="A72" s="46"/>
      <c r="B72" s="164"/>
      <c r="C72" s="165"/>
      <c r="D72" s="165"/>
      <c r="E72" s="165"/>
      <c r="F72" s="165"/>
      <c r="G72" s="46"/>
      <c r="H72" s="46"/>
      <c r="I72" s="46"/>
      <c r="J72" s="46"/>
      <c r="K72" s="46"/>
      <c r="L72" s="46"/>
      <c r="M72" s="46"/>
      <c r="N72" s="46"/>
      <c r="O72" s="46"/>
      <c r="P72" s="46"/>
      <c r="Q72" s="46"/>
      <c r="R72" s="46"/>
      <c r="S72" s="46"/>
      <c r="T72" s="46"/>
      <c r="U72" s="46"/>
      <c r="V72" s="46"/>
      <c r="W72" s="46"/>
      <c r="X72" s="46"/>
      <c r="Y72" s="46"/>
      <c r="Z72" s="46"/>
    </row>
    <row r="73" spans="1:26" ht="16.5" customHeight="1" x14ac:dyDescent="0.3">
      <c r="A73" s="46"/>
      <c r="B73" s="164"/>
      <c r="C73" s="165"/>
      <c r="D73" s="165"/>
      <c r="E73" s="165"/>
      <c r="F73" s="165"/>
      <c r="G73" s="46"/>
      <c r="H73" s="46"/>
      <c r="I73" s="46"/>
      <c r="J73" s="46"/>
      <c r="K73" s="46"/>
      <c r="L73" s="46"/>
      <c r="M73" s="46"/>
      <c r="N73" s="46"/>
      <c r="O73" s="46"/>
      <c r="P73" s="46"/>
      <c r="Q73" s="46"/>
      <c r="R73" s="46"/>
      <c r="S73" s="46"/>
      <c r="T73" s="46"/>
      <c r="U73" s="46"/>
      <c r="V73" s="46"/>
      <c r="W73" s="46"/>
      <c r="X73" s="46"/>
      <c r="Y73" s="46"/>
      <c r="Z73" s="46"/>
    </row>
    <row r="74" spans="1:26" ht="16.5" customHeight="1" x14ac:dyDescent="0.3">
      <c r="A74" s="46"/>
      <c r="B74" s="164"/>
      <c r="C74" s="165"/>
      <c r="D74" s="165"/>
      <c r="E74" s="165"/>
      <c r="F74" s="165"/>
      <c r="G74" s="46"/>
      <c r="H74" s="46"/>
      <c r="I74" s="46"/>
      <c r="J74" s="46"/>
      <c r="K74" s="46"/>
      <c r="L74" s="46"/>
      <c r="M74" s="46"/>
      <c r="N74" s="46"/>
      <c r="O74" s="46"/>
      <c r="P74" s="46"/>
      <c r="Q74" s="46"/>
      <c r="R74" s="46"/>
      <c r="S74" s="46"/>
      <c r="T74" s="46"/>
      <c r="U74" s="46"/>
      <c r="V74" s="46"/>
      <c r="W74" s="46"/>
      <c r="X74" s="46"/>
      <c r="Y74" s="46"/>
      <c r="Z74" s="46"/>
    </row>
    <row r="75" spans="1:26" ht="16.5" customHeight="1" x14ac:dyDescent="0.3">
      <c r="A75" s="46"/>
      <c r="B75" s="164"/>
      <c r="C75" s="165"/>
      <c r="D75" s="165"/>
      <c r="E75" s="165"/>
      <c r="F75" s="165"/>
      <c r="G75" s="46"/>
      <c r="H75" s="46"/>
      <c r="I75" s="46"/>
      <c r="J75" s="46"/>
      <c r="K75" s="46"/>
      <c r="L75" s="46"/>
      <c r="M75" s="46"/>
      <c r="N75" s="46"/>
      <c r="O75" s="46"/>
      <c r="P75" s="46"/>
      <c r="Q75" s="46"/>
      <c r="R75" s="46"/>
      <c r="S75" s="46"/>
      <c r="T75" s="46"/>
      <c r="U75" s="46"/>
      <c r="V75" s="46"/>
      <c r="W75" s="46"/>
      <c r="X75" s="46"/>
      <c r="Y75" s="46"/>
      <c r="Z75" s="46"/>
    </row>
    <row r="76" spans="1:26" ht="16.5" customHeight="1" x14ac:dyDescent="0.3">
      <c r="A76" s="46"/>
      <c r="B76" s="164"/>
      <c r="C76" s="165"/>
      <c r="D76" s="165"/>
      <c r="E76" s="165"/>
      <c r="F76" s="165"/>
      <c r="G76" s="46"/>
      <c r="H76" s="46"/>
      <c r="I76" s="46"/>
      <c r="J76" s="46"/>
      <c r="K76" s="46"/>
      <c r="L76" s="46"/>
      <c r="M76" s="46"/>
      <c r="N76" s="46"/>
      <c r="O76" s="46"/>
      <c r="P76" s="46"/>
      <c r="Q76" s="46"/>
      <c r="R76" s="46"/>
      <c r="S76" s="46"/>
      <c r="T76" s="46"/>
      <c r="U76" s="46"/>
      <c r="V76" s="46"/>
      <c r="W76" s="46"/>
      <c r="X76" s="46"/>
      <c r="Y76" s="46"/>
      <c r="Z76" s="46"/>
    </row>
    <row r="77" spans="1:26" ht="16.5" customHeight="1" x14ac:dyDescent="0.3">
      <c r="A77" s="46"/>
      <c r="B77" s="164"/>
      <c r="C77" s="165"/>
      <c r="D77" s="165"/>
      <c r="E77" s="165"/>
      <c r="F77" s="165"/>
      <c r="G77" s="46"/>
      <c r="H77" s="46"/>
      <c r="I77" s="46"/>
      <c r="J77" s="46"/>
      <c r="K77" s="46"/>
      <c r="L77" s="46"/>
      <c r="M77" s="46"/>
      <c r="N77" s="46"/>
      <c r="O77" s="46"/>
      <c r="P77" s="46"/>
      <c r="Q77" s="46"/>
      <c r="R77" s="46"/>
      <c r="S77" s="46"/>
      <c r="T77" s="46"/>
      <c r="U77" s="46"/>
      <c r="V77" s="46"/>
      <c r="W77" s="46"/>
      <c r="X77" s="46"/>
      <c r="Y77" s="46"/>
      <c r="Z77" s="46"/>
    </row>
    <row r="78" spans="1:26" ht="16.5" customHeight="1" x14ac:dyDescent="0.3">
      <c r="A78" s="46"/>
      <c r="B78" s="164"/>
      <c r="C78" s="165"/>
      <c r="D78" s="165"/>
      <c r="E78" s="165"/>
      <c r="F78" s="165"/>
      <c r="G78" s="46"/>
      <c r="H78" s="46"/>
      <c r="I78" s="46"/>
      <c r="J78" s="46"/>
      <c r="K78" s="46"/>
      <c r="L78" s="46"/>
      <c r="M78" s="46"/>
      <c r="N78" s="46"/>
      <c r="O78" s="46"/>
      <c r="P78" s="46"/>
      <c r="Q78" s="46"/>
      <c r="R78" s="46"/>
      <c r="S78" s="46"/>
      <c r="T78" s="46"/>
      <c r="U78" s="46"/>
      <c r="V78" s="46"/>
      <c r="W78" s="46"/>
      <c r="X78" s="46"/>
      <c r="Y78" s="46"/>
      <c r="Z78" s="46"/>
    </row>
    <row r="79" spans="1:26" ht="16.5" customHeight="1" x14ac:dyDescent="0.3">
      <c r="A79" s="46"/>
      <c r="B79" s="164"/>
      <c r="C79" s="165"/>
      <c r="D79" s="165"/>
      <c r="E79" s="165"/>
      <c r="F79" s="165"/>
      <c r="G79" s="46"/>
      <c r="H79" s="46"/>
      <c r="I79" s="46"/>
      <c r="J79" s="46"/>
      <c r="K79" s="46"/>
      <c r="L79" s="46"/>
      <c r="M79" s="46"/>
      <c r="N79" s="46"/>
      <c r="O79" s="46"/>
      <c r="P79" s="46"/>
      <c r="Q79" s="46"/>
      <c r="R79" s="46"/>
      <c r="S79" s="46"/>
      <c r="T79" s="46"/>
      <c r="U79" s="46"/>
      <c r="V79" s="46"/>
      <c r="W79" s="46"/>
      <c r="X79" s="46"/>
      <c r="Y79" s="46"/>
      <c r="Z79" s="46"/>
    </row>
    <row r="80" spans="1:26" ht="16.5" customHeight="1" x14ac:dyDescent="0.3">
      <c r="A80" s="46"/>
      <c r="B80" s="164"/>
      <c r="C80" s="165"/>
      <c r="D80" s="165"/>
      <c r="E80" s="165"/>
      <c r="F80" s="165"/>
      <c r="G80" s="46"/>
      <c r="H80" s="46"/>
      <c r="I80" s="46"/>
      <c r="J80" s="46"/>
      <c r="K80" s="46"/>
      <c r="L80" s="46"/>
      <c r="M80" s="46"/>
      <c r="N80" s="46"/>
      <c r="O80" s="46"/>
      <c r="P80" s="46"/>
      <c r="Q80" s="46"/>
      <c r="R80" s="46"/>
      <c r="S80" s="46"/>
      <c r="T80" s="46"/>
      <c r="U80" s="46"/>
      <c r="V80" s="46"/>
      <c r="W80" s="46"/>
      <c r="X80" s="46"/>
      <c r="Y80" s="46"/>
      <c r="Z80" s="46"/>
    </row>
    <row r="81" spans="1:26" ht="16.5" customHeight="1" x14ac:dyDescent="0.3">
      <c r="A81" s="46"/>
      <c r="B81" s="164"/>
      <c r="C81" s="165"/>
      <c r="D81" s="165"/>
      <c r="E81" s="165"/>
      <c r="F81" s="165"/>
      <c r="G81" s="46"/>
      <c r="H81" s="46"/>
      <c r="I81" s="46"/>
      <c r="J81" s="46"/>
      <c r="K81" s="46"/>
      <c r="L81" s="46"/>
      <c r="M81" s="46"/>
      <c r="N81" s="46"/>
      <c r="O81" s="46"/>
      <c r="P81" s="46"/>
      <c r="Q81" s="46"/>
      <c r="R81" s="46"/>
      <c r="S81" s="46"/>
      <c r="T81" s="46"/>
      <c r="U81" s="46"/>
      <c r="V81" s="46"/>
      <c r="W81" s="46"/>
      <c r="X81" s="46"/>
      <c r="Y81" s="46"/>
      <c r="Z81" s="46"/>
    </row>
    <row r="82" spans="1:26" ht="16.5" customHeight="1" x14ac:dyDescent="0.3">
      <c r="A82" s="46"/>
      <c r="B82" s="164"/>
      <c r="C82" s="165"/>
      <c r="D82" s="165"/>
      <c r="E82" s="165"/>
      <c r="F82" s="165"/>
      <c r="G82" s="46"/>
      <c r="H82" s="46"/>
      <c r="I82" s="46"/>
      <c r="J82" s="46"/>
      <c r="K82" s="46"/>
      <c r="L82" s="46"/>
      <c r="M82" s="46"/>
      <c r="N82" s="46"/>
      <c r="O82" s="46"/>
      <c r="P82" s="46"/>
      <c r="Q82" s="46"/>
      <c r="R82" s="46"/>
      <c r="S82" s="46"/>
      <c r="T82" s="46"/>
      <c r="U82" s="46"/>
      <c r="V82" s="46"/>
      <c r="W82" s="46"/>
      <c r="X82" s="46"/>
      <c r="Y82" s="46"/>
      <c r="Z82" s="46"/>
    </row>
    <row r="83" spans="1:26" ht="16.5" customHeight="1" x14ac:dyDescent="0.3">
      <c r="A83" s="46"/>
      <c r="B83" s="164"/>
      <c r="C83" s="165"/>
      <c r="D83" s="165"/>
      <c r="E83" s="165"/>
      <c r="F83" s="165"/>
      <c r="G83" s="46"/>
      <c r="H83" s="46"/>
      <c r="I83" s="46"/>
      <c r="J83" s="46"/>
      <c r="K83" s="46"/>
      <c r="L83" s="46"/>
      <c r="M83" s="46"/>
      <c r="N83" s="46"/>
      <c r="O83" s="46"/>
      <c r="P83" s="46"/>
      <c r="Q83" s="46"/>
      <c r="R83" s="46"/>
      <c r="S83" s="46"/>
      <c r="T83" s="46"/>
      <c r="U83" s="46"/>
      <c r="V83" s="46"/>
      <c r="W83" s="46"/>
      <c r="X83" s="46"/>
      <c r="Y83" s="46"/>
      <c r="Z83" s="46"/>
    </row>
    <row r="84" spans="1:26" ht="16.5" customHeight="1" x14ac:dyDescent="0.3">
      <c r="A84" s="46"/>
      <c r="B84" s="164"/>
      <c r="C84" s="165"/>
      <c r="D84" s="165"/>
      <c r="E84" s="165"/>
      <c r="F84" s="165"/>
      <c r="G84" s="46"/>
      <c r="H84" s="46"/>
      <c r="I84" s="46"/>
      <c r="J84" s="46"/>
      <c r="K84" s="46"/>
      <c r="L84" s="46"/>
      <c r="M84" s="46"/>
      <c r="N84" s="46"/>
      <c r="O84" s="46"/>
      <c r="P84" s="46"/>
      <c r="Q84" s="46"/>
      <c r="R84" s="46"/>
      <c r="S84" s="46"/>
      <c r="T84" s="46"/>
      <c r="U84" s="46"/>
      <c r="V84" s="46"/>
      <c r="W84" s="46"/>
      <c r="X84" s="46"/>
      <c r="Y84" s="46"/>
      <c r="Z84" s="46"/>
    </row>
    <row r="85" spans="1:26" ht="16.5" customHeight="1" x14ac:dyDescent="0.3">
      <c r="A85" s="46"/>
      <c r="B85" s="164"/>
      <c r="C85" s="165"/>
      <c r="D85" s="165"/>
      <c r="E85" s="165"/>
      <c r="F85" s="165"/>
      <c r="G85" s="46"/>
      <c r="H85" s="46"/>
      <c r="I85" s="46"/>
      <c r="J85" s="46"/>
      <c r="K85" s="46"/>
      <c r="L85" s="46"/>
      <c r="M85" s="46"/>
      <c r="N85" s="46"/>
      <c r="O85" s="46"/>
      <c r="P85" s="46"/>
      <c r="Q85" s="46"/>
      <c r="R85" s="46"/>
      <c r="S85" s="46"/>
      <c r="T85" s="46"/>
      <c r="U85" s="46"/>
      <c r="V85" s="46"/>
      <c r="W85" s="46"/>
      <c r="X85" s="46"/>
      <c r="Y85" s="46"/>
      <c r="Z85" s="46"/>
    </row>
    <row r="86" spans="1:26" ht="16.5" customHeight="1" x14ac:dyDescent="0.3">
      <c r="A86" s="46"/>
      <c r="B86" s="164"/>
      <c r="C86" s="165"/>
      <c r="D86" s="165"/>
      <c r="E86" s="165"/>
      <c r="F86" s="165"/>
      <c r="G86" s="46"/>
      <c r="H86" s="46"/>
      <c r="I86" s="46"/>
      <c r="J86" s="46"/>
      <c r="K86" s="46"/>
      <c r="L86" s="46"/>
      <c r="M86" s="46"/>
      <c r="N86" s="46"/>
      <c r="O86" s="46"/>
      <c r="P86" s="46"/>
      <c r="Q86" s="46"/>
      <c r="R86" s="46"/>
      <c r="S86" s="46"/>
      <c r="T86" s="46"/>
      <c r="U86" s="46"/>
      <c r="V86" s="46"/>
      <c r="W86" s="46"/>
      <c r="X86" s="46"/>
      <c r="Y86" s="46"/>
      <c r="Z86" s="46"/>
    </row>
    <row r="87" spans="1:26" ht="16.5" customHeight="1" x14ac:dyDescent="0.3">
      <c r="A87" s="46"/>
      <c r="B87" s="164"/>
      <c r="C87" s="165"/>
      <c r="D87" s="165"/>
      <c r="E87" s="165"/>
      <c r="F87" s="165"/>
      <c r="G87" s="46"/>
      <c r="H87" s="46"/>
      <c r="I87" s="46"/>
      <c r="J87" s="46"/>
      <c r="K87" s="46"/>
      <c r="L87" s="46"/>
      <c r="M87" s="46"/>
      <c r="N87" s="46"/>
      <c r="O87" s="46"/>
      <c r="P87" s="46"/>
      <c r="Q87" s="46"/>
      <c r="R87" s="46"/>
      <c r="S87" s="46"/>
      <c r="T87" s="46"/>
      <c r="U87" s="46"/>
      <c r="V87" s="46"/>
      <c r="W87" s="46"/>
      <c r="X87" s="46"/>
      <c r="Y87" s="46"/>
      <c r="Z87" s="46"/>
    </row>
    <row r="88" spans="1:26" ht="16.5" customHeight="1" x14ac:dyDescent="0.3">
      <c r="A88" s="46"/>
      <c r="B88" s="164"/>
      <c r="C88" s="165"/>
      <c r="D88" s="165"/>
      <c r="E88" s="165"/>
      <c r="F88" s="165"/>
      <c r="G88" s="46"/>
      <c r="H88" s="46"/>
      <c r="I88" s="46"/>
      <c r="J88" s="46"/>
      <c r="K88" s="46"/>
      <c r="L88" s="46"/>
      <c r="M88" s="46"/>
      <c r="N88" s="46"/>
      <c r="O88" s="46"/>
      <c r="P88" s="46"/>
      <c r="Q88" s="46"/>
      <c r="R88" s="46"/>
      <c r="S88" s="46"/>
      <c r="T88" s="46"/>
      <c r="U88" s="46"/>
      <c r="V88" s="46"/>
      <c r="W88" s="46"/>
      <c r="X88" s="46"/>
      <c r="Y88" s="46"/>
      <c r="Z88" s="46"/>
    </row>
    <row r="89" spans="1:26" ht="16.5" customHeight="1" x14ac:dyDescent="0.3">
      <c r="A89" s="46"/>
      <c r="B89" s="164"/>
      <c r="C89" s="165"/>
      <c r="D89" s="165"/>
      <c r="E89" s="165"/>
      <c r="F89" s="165"/>
      <c r="G89" s="46"/>
      <c r="H89" s="46"/>
      <c r="I89" s="46"/>
      <c r="J89" s="46"/>
      <c r="K89" s="46"/>
      <c r="L89" s="46"/>
      <c r="M89" s="46"/>
      <c r="N89" s="46"/>
      <c r="O89" s="46"/>
      <c r="P89" s="46"/>
      <c r="Q89" s="46"/>
      <c r="R89" s="46"/>
      <c r="S89" s="46"/>
      <c r="T89" s="46"/>
      <c r="U89" s="46"/>
      <c r="V89" s="46"/>
      <c r="W89" s="46"/>
      <c r="X89" s="46"/>
      <c r="Y89" s="46"/>
      <c r="Z89" s="46"/>
    </row>
    <row r="90" spans="1:26" ht="16.5" customHeight="1" x14ac:dyDescent="0.3">
      <c r="A90" s="46"/>
      <c r="B90" s="164"/>
      <c r="C90" s="165"/>
      <c r="D90" s="165"/>
      <c r="E90" s="165"/>
      <c r="F90" s="165"/>
      <c r="G90" s="46"/>
      <c r="H90" s="46"/>
      <c r="I90" s="46"/>
      <c r="J90" s="46"/>
      <c r="K90" s="46"/>
      <c r="L90" s="46"/>
      <c r="M90" s="46"/>
      <c r="N90" s="46"/>
      <c r="O90" s="46"/>
      <c r="P90" s="46"/>
      <c r="Q90" s="46"/>
      <c r="R90" s="46"/>
      <c r="S90" s="46"/>
      <c r="T90" s="46"/>
      <c r="U90" s="46"/>
      <c r="V90" s="46"/>
      <c r="W90" s="46"/>
      <c r="X90" s="46"/>
      <c r="Y90" s="46"/>
      <c r="Z90" s="46"/>
    </row>
    <row r="91" spans="1:26" ht="16.5" customHeight="1" x14ac:dyDescent="0.3">
      <c r="A91" s="46"/>
      <c r="B91" s="164"/>
      <c r="C91" s="165"/>
      <c r="D91" s="165"/>
      <c r="E91" s="165"/>
      <c r="F91" s="165"/>
      <c r="G91" s="46"/>
      <c r="H91" s="46"/>
      <c r="I91" s="46"/>
      <c r="J91" s="46"/>
      <c r="K91" s="46"/>
      <c r="L91" s="46"/>
      <c r="M91" s="46"/>
      <c r="N91" s="46"/>
      <c r="O91" s="46"/>
      <c r="P91" s="46"/>
      <c r="Q91" s="46"/>
      <c r="R91" s="46"/>
      <c r="S91" s="46"/>
      <c r="T91" s="46"/>
      <c r="U91" s="46"/>
      <c r="V91" s="46"/>
      <c r="W91" s="46"/>
      <c r="X91" s="46"/>
      <c r="Y91" s="46"/>
      <c r="Z91" s="46"/>
    </row>
    <row r="92" spans="1:26" ht="16.5" customHeight="1" x14ac:dyDescent="0.3">
      <c r="A92" s="46"/>
      <c r="B92" s="164"/>
      <c r="C92" s="165"/>
      <c r="D92" s="165"/>
      <c r="E92" s="165"/>
      <c r="F92" s="165"/>
      <c r="G92" s="46"/>
      <c r="H92" s="46"/>
      <c r="I92" s="46"/>
      <c r="J92" s="46"/>
      <c r="K92" s="46"/>
      <c r="L92" s="46"/>
      <c r="M92" s="46"/>
      <c r="N92" s="46"/>
      <c r="O92" s="46"/>
      <c r="P92" s="46"/>
      <c r="Q92" s="46"/>
      <c r="R92" s="46"/>
      <c r="S92" s="46"/>
      <c r="T92" s="46"/>
      <c r="U92" s="46"/>
      <c r="V92" s="46"/>
      <c r="W92" s="46"/>
      <c r="X92" s="46"/>
      <c r="Y92" s="46"/>
      <c r="Z92" s="46"/>
    </row>
    <row r="93" spans="1:26" ht="16.5" customHeight="1" x14ac:dyDescent="0.3">
      <c r="A93" s="46"/>
      <c r="B93" s="164"/>
      <c r="C93" s="165"/>
      <c r="D93" s="165"/>
      <c r="E93" s="165"/>
      <c r="F93" s="165"/>
      <c r="G93" s="46"/>
      <c r="H93" s="46"/>
      <c r="I93" s="46"/>
      <c r="J93" s="46"/>
      <c r="K93" s="46"/>
      <c r="L93" s="46"/>
      <c r="M93" s="46"/>
      <c r="N93" s="46"/>
      <c r="O93" s="46"/>
      <c r="P93" s="46"/>
      <c r="Q93" s="46"/>
      <c r="R93" s="46"/>
      <c r="S93" s="46"/>
      <c r="T93" s="46"/>
      <c r="U93" s="46"/>
      <c r="V93" s="46"/>
      <c r="W93" s="46"/>
      <c r="X93" s="46"/>
      <c r="Y93" s="46"/>
      <c r="Z93" s="46"/>
    </row>
    <row r="94" spans="1:26" ht="16.5" customHeight="1" x14ac:dyDescent="0.3">
      <c r="A94" s="46"/>
      <c r="B94" s="164"/>
      <c r="C94" s="165"/>
      <c r="D94" s="165"/>
      <c r="E94" s="165"/>
      <c r="F94" s="165"/>
      <c r="G94" s="46"/>
      <c r="H94" s="46"/>
      <c r="I94" s="46"/>
      <c r="J94" s="46"/>
      <c r="K94" s="46"/>
      <c r="L94" s="46"/>
      <c r="M94" s="46"/>
      <c r="N94" s="46"/>
      <c r="O94" s="46"/>
      <c r="P94" s="46"/>
      <c r="Q94" s="46"/>
      <c r="R94" s="46"/>
      <c r="S94" s="46"/>
      <c r="T94" s="46"/>
      <c r="U94" s="46"/>
      <c r="V94" s="46"/>
      <c r="W94" s="46"/>
      <c r="X94" s="46"/>
      <c r="Y94" s="46"/>
      <c r="Z94" s="46"/>
    </row>
    <row r="95" spans="1:26" ht="16.5" customHeight="1" x14ac:dyDescent="0.3">
      <c r="A95" s="46"/>
      <c r="B95" s="164"/>
      <c r="C95" s="165"/>
      <c r="D95" s="165"/>
      <c r="E95" s="165"/>
      <c r="F95" s="165"/>
      <c r="G95" s="46"/>
      <c r="H95" s="46"/>
      <c r="I95" s="46"/>
      <c r="J95" s="46"/>
      <c r="K95" s="46"/>
      <c r="L95" s="46"/>
      <c r="M95" s="46"/>
      <c r="N95" s="46"/>
      <c r="O95" s="46"/>
      <c r="P95" s="46"/>
      <c r="Q95" s="46"/>
      <c r="R95" s="46"/>
      <c r="S95" s="46"/>
      <c r="T95" s="46"/>
      <c r="U95" s="46"/>
      <c r="V95" s="46"/>
      <c r="W95" s="46"/>
      <c r="X95" s="46"/>
      <c r="Y95" s="46"/>
      <c r="Z95" s="46"/>
    </row>
    <row r="96" spans="1:26" ht="16.5" customHeight="1" x14ac:dyDescent="0.3">
      <c r="A96" s="46"/>
      <c r="B96" s="164"/>
      <c r="C96" s="165"/>
      <c r="D96" s="165"/>
      <c r="E96" s="165"/>
      <c r="F96" s="165"/>
      <c r="G96" s="46"/>
      <c r="H96" s="46"/>
      <c r="I96" s="46"/>
      <c r="J96" s="46"/>
      <c r="K96" s="46"/>
      <c r="L96" s="46"/>
      <c r="M96" s="46"/>
      <c r="N96" s="46"/>
      <c r="O96" s="46"/>
      <c r="P96" s="46"/>
      <c r="Q96" s="46"/>
      <c r="R96" s="46"/>
      <c r="S96" s="46"/>
      <c r="T96" s="46"/>
      <c r="U96" s="46"/>
      <c r="V96" s="46"/>
      <c r="W96" s="46"/>
      <c r="X96" s="46"/>
      <c r="Y96" s="46"/>
      <c r="Z96" s="46"/>
    </row>
    <row r="97" spans="1:26" ht="16.5" customHeight="1" x14ac:dyDescent="0.3">
      <c r="A97" s="46"/>
      <c r="B97" s="164"/>
      <c r="C97" s="165"/>
      <c r="D97" s="165"/>
      <c r="E97" s="165"/>
      <c r="F97" s="165"/>
      <c r="G97" s="46"/>
      <c r="H97" s="46"/>
      <c r="I97" s="46"/>
      <c r="J97" s="46"/>
      <c r="K97" s="46"/>
      <c r="L97" s="46"/>
      <c r="M97" s="46"/>
      <c r="N97" s="46"/>
      <c r="O97" s="46"/>
      <c r="P97" s="46"/>
      <c r="Q97" s="46"/>
      <c r="R97" s="46"/>
      <c r="S97" s="46"/>
      <c r="T97" s="46"/>
      <c r="U97" s="46"/>
      <c r="V97" s="46"/>
      <c r="W97" s="46"/>
      <c r="X97" s="46"/>
      <c r="Y97" s="46"/>
      <c r="Z97" s="46"/>
    </row>
    <row r="98" spans="1:26" ht="16.5" customHeight="1" x14ac:dyDescent="0.3">
      <c r="A98" s="46"/>
      <c r="B98" s="164"/>
      <c r="C98" s="165"/>
      <c r="D98" s="165"/>
      <c r="E98" s="165"/>
      <c r="F98" s="165"/>
      <c r="G98" s="46"/>
      <c r="H98" s="46"/>
      <c r="I98" s="46"/>
      <c r="J98" s="46"/>
      <c r="K98" s="46"/>
      <c r="L98" s="46"/>
      <c r="M98" s="46"/>
      <c r="N98" s="46"/>
      <c r="O98" s="46"/>
      <c r="P98" s="46"/>
      <c r="Q98" s="46"/>
      <c r="R98" s="46"/>
      <c r="S98" s="46"/>
      <c r="T98" s="46"/>
      <c r="U98" s="46"/>
      <c r="V98" s="46"/>
      <c r="W98" s="46"/>
      <c r="X98" s="46"/>
      <c r="Y98" s="46"/>
      <c r="Z98" s="46"/>
    </row>
    <row r="99" spans="1:26" ht="16.5" customHeight="1" x14ac:dyDescent="0.3">
      <c r="A99" s="46"/>
      <c r="B99" s="164"/>
      <c r="C99" s="165"/>
      <c r="D99" s="165"/>
      <c r="E99" s="165"/>
      <c r="F99" s="165"/>
      <c r="G99" s="46"/>
      <c r="H99" s="46"/>
      <c r="I99" s="46"/>
      <c r="J99" s="46"/>
      <c r="K99" s="46"/>
      <c r="L99" s="46"/>
      <c r="M99" s="46"/>
      <c r="N99" s="46"/>
      <c r="O99" s="46"/>
      <c r="P99" s="46"/>
      <c r="Q99" s="46"/>
      <c r="R99" s="46"/>
      <c r="S99" s="46"/>
      <c r="T99" s="46"/>
      <c r="U99" s="46"/>
      <c r="V99" s="46"/>
      <c r="W99" s="46"/>
      <c r="X99" s="46"/>
      <c r="Y99" s="46"/>
      <c r="Z99" s="46"/>
    </row>
    <row r="100" spans="1:26" ht="16.5" customHeight="1" x14ac:dyDescent="0.3">
      <c r="A100" s="46"/>
      <c r="B100" s="164"/>
      <c r="C100" s="165"/>
      <c r="D100" s="165"/>
      <c r="E100" s="165"/>
      <c r="F100" s="165"/>
      <c r="G100" s="46"/>
      <c r="H100" s="46"/>
      <c r="I100" s="46"/>
      <c r="J100" s="46"/>
      <c r="K100" s="46"/>
      <c r="L100" s="46"/>
      <c r="M100" s="46"/>
      <c r="N100" s="46"/>
      <c r="O100" s="46"/>
      <c r="P100" s="46"/>
      <c r="Q100" s="46"/>
      <c r="R100" s="46"/>
      <c r="S100" s="46"/>
      <c r="T100" s="46"/>
      <c r="U100" s="46"/>
      <c r="V100" s="46"/>
      <c r="W100" s="46"/>
      <c r="X100" s="46"/>
      <c r="Y100" s="46"/>
      <c r="Z100" s="46"/>
    </row>
    <row r="101" spans="1:26" ht="16.5" customHeight="1" x14ac:dyDescent="0.3">
      <c r="A101" s="46"/>
      <c r="B101" s="164"/>
      <c r="C101" s="165"/>
      <c r="D101" s="165"/>
      <c r="E101" s="165"/>
      <c r="F101" s="165"/>
      <c r="G101" s="46"/>
      <c r="H101" s="46"/>
      <c r="I101" s="46"/>
      <c r="J101" s="46"/>
      <c r="K101" s="46"/>
      <c r="L101" s="46"/>
      <c r="M101" s="46"/>
      <c r="N101" s="46"/>
      <c r="O101" s="46"/>
      <c r="P101" s="46"/>
      <c r="Q101" s="46"/>
      <c r="R101" s="46"/>
      <c r="S101" s="46"/>
      <c r="T101" s="46"/>
      <c r="U101" s="46"/>
      <c r="V101" s="46"/>
      <c r="W101" s="46"/>
      <c r="X101" s="46"/>
      <c r="Y101" s="46"/>
      <c r="Z101" s="46"/>
    </row>
    <row r="102" spans="1:26" ht="16.5" customHeight="1" x14ac:dyDescent="0.3">
      <c r="A102" s="46"/>
      <c r="B102" s="164"/>
      <c r="C102" s="165"/>
      <c r="D102" s="165"/>
      <c r="E102" s="165"/>
      <c r="F102" s="165"/>
      <c r="G102" s="46"/>
      <c r="H102" s="46"/>
      <c r="I102" s="46"/>
      <c r="J102" s="46"/>
      <c r="K102" s="46"/>
      <c r="L102" s="46"/>
      <c r="M102" s="46"/>
      <c r="N102" s="46"/>
      <c r="O102" s="46"/>
      <c r="P102" s="46"/>
      <c r="Q102" s="46"/>
      <c r="R102" s="46"/>
      <c r="S102" s="46"/>
      <c r="T102" s="46"/>
      <c r="U102" s="46"/>
      <c r="V102" s="46"/>
      <c r="W102" s="46"/>
      <c r="X102" s="46"/>
      <c r="Y102" s="46"/>
      <c r="Z102" s="46"/>
    </row>
    <row r="103" spans="1:26" ht="16.5" customHeight="1" x14ac:dyDescent="0.3">
      <c r="A103" s="46"/>
      <c r="B103" s="164"/>
      <c r="C103" s="165"/>
      <c r="D103" s="165"/>
      <c r="E103" s="165"/>
      <c r="F103" s="165"/>
      <c r="G103" s="46"/>
      <c r="H103" s="46"/>
      <c r="I103" s="46"/>
      <c r="J103" s="46"/>
      <c r="K103" s="46"/>
      <c r="L103" s="46"/>
      <c r="M103" s="46"/>
      <c r="N103" s="46"/>
      <c r="O103" s="46"/>
      <c r="P103" s="46"/>
      <c r="Q103" s="46"/>
      <c r="R103" s="46"/>
      <c r="S103" s="46"/>
      <c r="T103" s="46"/>
      <c r="U103" s="46"/>
      <c r="V103" s="46"/>
      <c r="W103" s="46"/>
      <c r="X103" s="46"/>
      <c r="Y103" s="46"/>
      <c r="Z103" s="46"/>
    </row>
    <row r="104" spans="1:26" ht="16.5" customHeight="1" x14ac:dyDescent="0.3">
      <c r="A104" s="46"/>
      <c r="B104" s="164"/>
      <c r="C104" s="165"/>
      <c r="D104" s="165"/>
      <c r="E104" s="165"/>
      <c r="F104" s="165"/>
      <c r="G104" s="46"/>
      <c r="H104" s="46"/>
      <c r="I104" s="46"/>
      <c r="J104" s="46"/>
      <c r="K104" s="46"/>
      <c r="L104" s="46"/>
      <c r="M104" s="46"/>
      <c r="N104" s="46"/>
      <c r="O104" s="46"/>
      <c r="P104" s="46"/>
      <c r="Q104" s="46"/>
      <c r="R104" s="46"/>
      <c r="S104" s="46"/>
      <c r="T104" s="46"/>
      <c r="U104" s="46"/>
      <c r="V104" s="46"/>
      <c r="W104" s="46"/>
      <c r="X104" s="46"/>
      <c r="Y104" s="46"/>
      <c r="Z104" s="46"/>
    </row>
    <row r="105" spans="1:26" ht="16.5" customHeight="1" x14ac:dyDescent="0.3">
      <c r="A105" s="46"/>
      <c r="B105" s="164"/>
      <c r="C105" s="165"/>
      <c r="D105" s="165"/>
      <c r="E105" s="165"/>
      <c r="F105" s="165"/>
      <c r="G105" s="46"/>
      <c r="H105" s="46"/>
      <c r="I105" s="46"/>
      <c r="J105" s="46"/>
      <c r="K105" s="46"/>
      <c r="L105" s="46"/>
      <c r="M105" s="46"/>
      <c r="N105" s="46"/>
      <c r="O105" s="46"/>
      <c r="P105" s="46"/>
      <c r="Q105" s="46"/>
      <c r="R105" s="46"/>
      <c r="S105" s="46"/>
      <c r="T105" s="46"/>
      <c r="U105" s="46"/>
      <c r="V105" s="46"/>
      <c r="W105" s="46"/>
      <c r="X105" s="46"/>
      <c r="Y105" s="46"/>
      <c r="Z105" s="46"/>
    </row>
    <row r="106" spans="1:26" ht="16.5" customHeight="1" x14ac:dyDescent="0.3">
      <c r="A106" s="46"/>
      <c r="B106" s="164"/>
      <c r="C106" s="165"/>
      <c r="D106" s="165"/>
      <c r="E106" s="165"/>
      <c r="F106" s="165"/>
      <c r="G106" s="46"/>
      <c r="H106" s="46"/>
      <c r="I106" s="46"/>
      <c r="J106" s="46"/>
      <c r="K106" s="46"/>
      <c r="L106" s="46"/>
      <c r="M106" s="46"/>
      <c r="N106" s="46"/>
      <c r="O106" s="46"/>
      <c r="P106" s="46"/>
      <c r="Q106" s="46"/>
      <c r="R106" s="46"/>
      <c r="S106" s="46"/>
      <c r="T106" s="46"/>
      <c r="U106" s="46"/>
      <c r="V106" s="46"/>
      <c r="W106" s="46"/>
      <c r="X106" s="46"/>
      <c r="Y106" s="46"/>
      <c r="Z106" s="46"/>
    </row>
    <row r="107" spans="1:26" ht="16.5" customHeight="1" x14ac:dyDescent="0.3">
      <c r="A107" s="46"/>
      <c r="B107" s="164"/>
      <c r="C107" s="165"/>
      <c r="D107" s="165"/>
      <c r="E107" s="165"/>
      <c r="F107" s="165"/>
      <c r="G107" s="46"/>
      <c r="H107" s="46"/>
      <c r="I107" s="46"/>
      <c r="J107" s="46"/>
      <c r="K107" s="46"/>
      <c r="L107" s="46"/>
      <c r="M107" s="46"/>
      <c r="N107" s="46"/>
      <c r="O107" s="46"/>
      <c r="P107" s="46"/>
      <c r="Q107" s="46"/>
      <c r="R107" s="46"/>
      <c r="S107" s="46"/>
      <c r="T107" s="46"/>
      <c r="U107" s="46"/>
      <c r="V107" s="46"/>
      <c r="W107" s="46"/>
      <c r="X107" s="46"/>
      <c r="Y107" s="46"/>
      <c r="Z107" s="46"/>
    </row>
    <row r="108" spans="1:26" ht="16.5" customHeight="1" x14ac:dyDescent="0.3">
      <c r="A108" s="46"/>
      <c r="B108" s="164"/>
      <c r="C108" s="165"/>
      <c r="D108" s="165"/>
      <c r="E108" s="165"/>
      <c r="F108" s="165"/>
      <c r="G108" s="46"/>
      <c r="H108" s="46"/>
      <c r="I108" s="46"/>
      <c r="J108" s="46"/>
      <c r="K108" s="46"/>
      <c r="L108" s="46"/>
      <c r="M108" s="46"/>
      <c r="N108" s="46"/>
      <c r="O108" s="46"/>
      <c r="P108" s="46"/>
      <c r="Q108" s="46"/>
      <c r="R108" s="46"/>
      <c r="S108" s="46"/>
      <c r="T108" s="46"/>
      <c r="U108" s="46"/>
      <c r="V108" s="46"/>
      <c r="W108" s="46"/>
      <c r="X108" s="46"/>
      <c r="Y108" s="46"/>
      <c r="Z108" s="46"/>
    </row>
    <row r="109" spans="1:26" ht="16.5" customHeight="1" x14ac:dyDescent="0.3">
      <c r="A109" s="46"/>
      <c r="B109" s="164"/>
      <c r="C109" s="165"/>
      <c r="D109" s="165"/>
      <c r="E109" s="165"/>
      <c r="F109" s="165"/>
      <c r="G109" s="46"/>
      <c r="H109" s="46"/>
      <c r="I109" s="46"/>
      <c r="J109" s="46"/>
      <c r="K109" s="46"/>
      <c r="L109" s="46"/>
      <c r="M109" s="46"/>
      <c r="N109" s="46"/>
      <c r="O109" s="46"/>
      <c r="P109" s="46"/>
      <c r="Q109" s="46"/>
      <c r="R109" s="46"/>
      <c r="S109" s="46"/>
      <c r="T109" s="46"/>
      <c r="U109" s="46"/>
      <c r="V109" s="46"/>
      <c r="W109" s="46"/>
      <c r="X109" s="46"/>
      <c r="Y109" s="46"/>
      <c r="Z109" s="46"/>
    </row>
    <row r="110" spans="1:26" ht="16.5" customHeight="1" x14ac:dyDescent="0.3">
      <c r="A110" s="46"/>
      <c r="B110" s="164"/>
      <c r="C110" s="165"/>
      <c r="D110" s="165"/>
      <c r="E110" s="165"/>
      <c r="F110" s="165"/>
      <c r="G110" s="46"/>
      <c r="H110" s="46"/>
      <c r="I110" s="46"/>
      <c r="J110" s="46"/>
      <c r="K110" s="46"/>
      <c r="L110" s="46"/>
      <c r="M110" s="46"/>
      <c r="N110" s="46"/>
      <c r="O110" s="46"/>
      <c r="P110" s="46"/>
      <c r="Q110" s="46"/>
      <c r="R110" s="46"/>
      <c r="S110" s="46"/>
      <c r="T110" s="46"/>
      <c r="U110" s="46"/>
      <c r="V110" s="46"/>
      <c r="W110" s="46"/>
      <c r="X110" s="46"/>
      <c r="Y110" s="46"/>
      <c r="Z110" s="46"/>
    </row>
    <row r="111" spans="1:26" ht="16.5" customHeight="1" x14ac:dyDescent="0.3">
      <c r="A111" s="46"/>
      <c r="B111" s="164"/>
      <c r="C111" s="165"/>
      <c r="D111" s="165"/>
      <c r="E111" s="165"/>
      <c r="F111" s="165"/>
      <c r="G111" s="46"/>
      <c r="H111" s="46"/>
      <c r="I111" s="46"/>
      <c r="J111" s="46"/>
      <c r="K111" s="46"/>
      <c r="L111" s="46"/>
      <c r="M111" s="46"/>
      <c r="N111" s="46"/>
      <c r="O111" s="46"/>
      <c r="P111" s="46"/>
      <c r="Q111" s="46"/>
      <c r="R111" s="46"/>
      <c r="S111" s="46"/>
      <c r="T111" s="46"/>
      <c r="U111" s="46"/>
      <c r="V111" s="46"/>
      <c r="W111" s="46"/>
      <c r="X111" s="46"/>
      <c r="Y111" s="46"/>
      <c r="Z111" s="46"/>
    </row>
    <row r="112" spans="1:26" ht="16.5" customHeight="1" x14ac:dyDescent="0.3">
      <c r="A112" s="46"/>
      <c r="B112" s="164"/>
      <c r="C112" s="165"/>
      <c r="D112" s="165"/>
      <c r="E112" s="165"/>
      <c r="F112" s="165"/>
      <c r="G112" s="46"/>
      <c r="H112" s="46"/>
      <c r="I112" s="46"/>
      <c r="J112" s="46"/>
      <c r="K112" s="46"/>
      <c r="L112" s="46"/>
      <c r="M112" s="46"/>
      <c r="N112" s="46"/>
      <c r="O112" s="46"/>
      <c r="P112" s="46"/>
      <c r="Q112" s="46"/>
      <c r="R112" s="46"/>
      <c r="S112" s="46"/>
      <c r="T112" s="46"/>
      <c r="U112" s="46"/>
      <c r="V112" s="46"/>
      <c r="W112" s="46"/>
      <c r="X112" s="46"/>
      <c r="Y112" s="46"/>
      <c r="Z112" s="46"/>
    </row>
    <row r="113" spans="1:26" ht="16.5" customHeight="1" x14ac:dyDescent="0.3">
      <c r="A113" s="46"/>
      <c r="B113" s="164"/>
      <c r="C113" s="165"/>
      <c r="D113" s="165"/>
      <c r="E113" s="165"/>
      <c r="F113" s="165"/>
      <c r="G113" s="46"/>
      <c r="H113" s="46"/>
      <c r="I113" s="46"/>
      <c r="J113" s="46"/>
      <c r="K113" s="46"/>
      <c r="L113" s="46"/>
      <c r="M113" s="46"/>
      <c r="N113" s="46"/>
      <c r="O113" s="46"/>
      <c r="P113" s="46"/>
      <c r="Q113" s="46"/>
      <c r="R113" s="46"/>
      <c r="S113" s="46"/>
      <c r="T113" s="46"/>
      <c r="U113" s="46"/>
      <c r="V113" s="46"/>
      <c r="W113" s="46"/>
      <c r="X113" s="46"/>
      <c r="Y113" s="46"/>
      <c r="Z113" s="46"/>
    </row>
    <row r="114" spans="1:26" ht="16.5" customHeight="1" x14ac:dyDescent="0.3">
      <c r="A114" s="46"/>
      <c r="B114" s="164"/>
      <c r="C114" s="165"/>
      <c r="D114" s="165"/>
      <c r="E114" s="165"/>
      <c r="F114" s="165"/>
      <c r="G114" s="46"/>
      <c r="H114" s="46"/>
      <c r="I114" s="46"/>
      <c r="J114" s="46"/>
      <c r="K114" s="46"/>
      <c r="L114" s="46"/>
      <c r="M114" s="46"/>
      <c r="N114" s="46"/>
      <c r="O114" s="46"/>
      <c r="P114" s="46"/>
      <c r="Q114" s="46"/>
      <c r="R114" s="46"/>
      <c r="S114" s="46"/>
      <c r="T114" s="46"/>
      <c r="U114" s="46"/>
      <c r="V114" s="46"/>
      <c r="W114" s="46"/>
      <c r="X114" s="46"/>
      <c r="Y114" s="46"/>
      <c r="Z114" s="46"/>
    </row>
    <row r="115" spans="1:26" ht="16.5" customHeight="1" x14ac:dyDescent="0.3">
      <c r="A115" s="46"/>
      <c r="B115" s="164"/>
      <c r="C115" s="165"/>
      <c r="D115" s="165"/>
      <c r="E115" s="165"/>
      <c r="F115" s="165"/>
      <c r="G115" s="46"/>
      <c r="H115" s="46"/>
      <c r="I115" s="46"/>
      <c r="J115" s="46"/>
      <c r="K115" s="46"/>
      <c r="L115" s="46"/>
      <c r="M115" s="46"/>
      <c r="N115" s="46"/>
      <c r="O115" s="46"/>
      <c r="P115" s="46"/>
      <c r="Q115" s="46"/>
      <c r="R115" s="46"/>
      <c r="S115" s="46"/>
      <c r="T115" s="46"/>
      <c r="U115" s="46"/>
      <c r="V115" s="46"/>
      <c r="W115" s="46"/>
      <c r="X115" s="46"/>
      <c r="Y115" s="46"/>
      <c r="Z115" s="46"/>
    </row>
    <row r="116" spans="1:26" ht="16.5" customHeight="1" x14ac:dyDescent="0.3">
      <c r="A116" s="46"/>
      <c r="B116" s="164"/>
      <c r="C116" s="165"/>
      <c r="D116" s="165"/>
      <c r="E116" s="165"/>
      <c r="F116" s="165"/>
      <c r="G116" s="46"/>
      <c r="H116" s="46"/>
      <c r="I116" s="46"/>
      <c r="J116" s="46"/>
      <c r="K116" s="46"/>
      <c r="L116" s="46"/>
      <c r="M116" s="46"/>
      <c r="N116" s="46"/>
      <c r="O116" s="46"/>
      <c r="P116" s="46"/>
      <c r="Q116" s="46"/>
      <c r="R116" s="46"/>
      <c r="S116" s="46"/>
      <c r="T116" s="46"/>
      <c r="U116" s="46"/>
      <c r="V116" s="46"/>
      <c r="W116" s="46"/>
      <c r="X116" s="46"/>
      <c r="Y116" s="46"/>
      <c r="Z116" s="46"/>
    </row>
    <row r="117" spans="1:26" ht="16.5" customHeight="1" x14ac:dyDescent="0.3">
      <c r="A117" s="46"/>
      <c r="B117" s="164"/>
      <c r="C117" s="165"/>
      <c r="D117" s="165"/>
      <c r="E117" s="165"/>
      <c r="F117" s="165"/>
      <c r="G117" s="46"/>
      <c r="H117" s="46"/>
      <c r="I117" s="46"/>
      <c r="J117" s="46"/>
      <c r="K117" s="46"/>
      <c r="L117" s="46"/>
      <c r="M117" s="46"/>
      <c r="N117" s="46"/>
      <c r="O117" s="46"/>
      <c r="P117" s="46"/>
      <c r="Q117" s="46"/>
      <c r="R117" s="46"/>
      <c r="S117" s="46"/>
      <c r="T117" s="46"/>
      <c r="U117" s="46"/>
      <c r="V117" s="46"/>
      <c r="W117" s="46"/>
      <c r="X117" s="46"/>
      <c r="Y117" s="46"/>
      <c r="Z117" s="46"/>
    </row>
    <row r="118" spans="1:26" ht="16.5" customHeight="1" x14ac:dyDescent="0.3">
      <c r="A118" s="46"/>
      <c r="B118" s="164"/>
      <c r="C118" s="165"/>
      <c r="D118" s="165"/>
      <c r="E118" s="165"/>
      <c r="F118" s="165"/>
      <c r="G118" s="46"/>
      <c r="H118" s="46"/>
      <c r="I118" s="46"/>
      <c r="J118" s="46"/>
      <c r="K118" s="46"/>
      <c r="L118" s="46"/>
      <c r="M118" s="46"/>
      <c r="N118" s="46"/>
      <c r="O118" s="46"/>
      <c r="P118" s="46"/>
      <c r="Q118" s="46"/>
      <c r="R118" s="46"/>
      <c r="S118" s="46"/>
      <c r="T118" s="46"/>
      <c r="U118" s="46"/>
      <c r="V118" s="46"/>
      <c r="W118" s="46"/>
      <c r="X118" s="46"/>
      <c r="Y118" s="46"/>
      <c r="Z118" s="46"/>
    </row>
    <row r="119" spans="1:26" ht="16.5" customHeight="1" x14ac:dyDescent="0.3">
      <c r="A119" s="46"/>
      <c r="B119" s="164"/>
      <c r="C119" s="165"/>
      <c r="D119" s="165"/>
      <c r="E119" s="165"/>
      <c r="F119" s="165"/>
      <c r="G119" s="46"/>
      <c r="H119" s="46"/>
      <c r="I119" s="46"/>
      <c r="J119" s="46"/>
      <c r="K119" s="46"/>
      <c r="L119" s="46"/>
      <c r="M119" s="46"/>
      <c r="N119" s="46"/>
      <c r="O119" s="46"/>
      <c r="P119" s="46"/>
      <c r="Q119" s="46"/>
      <c r="R119" s="46"/>
      <c r="S119" s="46"/>
      <c r="T119" s="46"/>
      <c r="U119" s="46"/>
      <c r="V119" s="46"/>
      <c r="W119" s="46"/>
      <c r="X119" s="46"/>
      <c r="Y119" s="46"/>
      <c r="Z119" s="46"/>
    </row>
    <row r="120" spans="1:26" ht="16.5" customHeight="1" x14ac:dyDescent="0.3">
      <c r="A120" s="46"/>
      <c r="B120" s="164"/>
      <c r="C120" s="165"/>
      <c r="D120" s="165"/>
      <c r="E120" s="165"/>
      <c r="F120" s="165"/>
      <c r="G120" s="46"/>
      <c r="H120" s="46"/>
      <c r="I120" s="46"/>
      <c r="J120" s="46"/>
      <c r="K120" s="46"/>
      <c r="L120" s="46"/>
      <c r="M120" s="46"/>
      <c r="N120" s="46"/>
      <c r="O120" s="46"/>
      <c r="P120" s="46"/>
      <c r="Q120" s="46"/>
      <c r="R120" s="46"/>
      <c r="S120" s="46"/>
      <c r="T120" s="46"/>
      <c r="U120" s="46"/>
      <c r="V120" s="46"/>
      <c r="W120" s="46"/>
      <c r="X120" s="46"/>
      <c r="Y120" s="46"/>
      <c r="Z120" s="46"/>
    </row>
    <row r="121" spans="1:26" ht="16.5" customHeight="1" x14ac:dyDescent="0.3">
      <c r="A121" s="46"/>
      <c r="B121" s="164"/>
      <c r="C121" s="165"/>
      <c r="D121" s="165"/>
      <c r="E121" s="165"/>
      <c r="F121" s="165"/>
      <c r="G121" s="46"/>
      <c r="H121" s="46"/>
      <c r="I121" s="46"/>
      <c r="J121" s="46"/>
      <c r="K121" s="46"/>
      <c r="L121" s="46"/>
      <c r="M121" s="46"/>
      <c r="N121" s="46"/>
      <c r="O121" s="46"/>
      <c r="P121" s="46"/>
      <c r="Q121" s="46"/>
      <c r="R121" s="46"/>
      <c r="S121" s="46"/>
      <c r="T121" s="46"/>
      <c r="U121" s="46"/>
      <c r="V121" s="46"/>
      <c r="W121" s="46"/>
      <c r="X121" s="46"/>
      <c r="Y121" s="46"/>
      <c r="Z121" s="46"/>
    </row>
    <row r="122" spans="1:26" ht="16.5" customHeight="1" x14ac:dyDescent="0.3">
      <c r="A122" s="46"/>
      <c r="B122" s="164"/>
      <c r="C122" s="165"/>
      <c r="D122" s="165"/>
      <c r="E122" s="165"/>
      <c r="F122" s="165"/>
      <c r="G122" s="46"/>
      <c r="H122" s="46"/>
      <c r="I122" s="46"/>
      <c r="J122" s="46"/>
      <c r="K122" s="46"/>
      <c r="L122" s="46"/>
      <c r="M122" s="46"/>
      <c r="N122" s="46"/>
      <c r="O122" s="46"/>
      <c r="P122" s="46"/>
      <c r="Q122" s="46"/>
      <c r="R122" s="46"/>
      <c r="S122" s="46"/>
      <c r="T122" s="46"/>
      <c r="U122" s="46"/>
      <c r="V122" s="46"/>
      <c r="W122" s="46"/>
      <c r="X122" s="46"/>
      <c r="Y122" s="46"/>
      <c r="Z122" s="46"/>
    </row>
    <row r="123" spans="1:26" ht="16.5" customHeight="1" x14ac:dyDescent="0.3">
      <c r="A123" s="46"/>
      <c r="B123" s="164"/>
      <c r="C123" s="165"/>
      <c r="D123" s="165"/>
      <c r="E123" s="165"/>
      <c r="F123" s="165"/>
      <c r="G123" s="46"/>
      <c r="H123" s="46"/>
      <c r="I123" s="46"/>
      <c r="J123" s="46"/>
      <c r="K123" s="46"/>
      <c r="L123" s="46"/>
      <c r="M123" s="46"/>
      <c r="N123" s="46"/>
      <c r="O123" s="46"/>
      <c r="P123" s="46"/>
      <c r="Q123" s="46"/>
      <c r="R123" s="46"/>
      <c r="S123" s="46"/>
      <c r="T123" s="46"/>
      <c r="U123" s="46"/>
      <c r="V123" s="46"/>
      <c r="W123" s="46"/>
      <c r="X123" s="46"/>
      <c r="Y123" s="46"/>
      <c r="Z123" s="46"/>
    </row>
    <row r="124" spans="1:26" ht="16.5" customHeight="1" x14ac:dyDescent="0.3">
      <c r="A124" s="46"/>
      <c r="B124" s="164"/>
      <c r="C124" s="165"/>
      <c r="D124" s="165"/>
      <c r="E124" s="165"/>
      <c r="F124" s="165"/>
      <c r="G124" s="46"/>
      <c r="H124" s="46"/>
      <c r="I124" s="46"/>
      <c r="J124" s="46"/>
      <c r="K124" s="46"/>
      <c r="L124" s="46"/>
      <c r="M124" s="46"/>
      <c r="N124" s="46"/>
      <c r="O124" s="46"/>
      <c r="P124" s="46"/>
      <c r="Q124" s="46"/>
      <c r="R124" s="46"/>
      <c r="S124" s="46"/>
      <c r="T124" s="46"/>
      <c r="U124" s="46"/>
      <c r="V124" s="46"/>
      <c r="W124" s="46"/>
      <c r="X124" s="46"/>
      <c r="Y124" s="46"/>
      <c r="Z124" s="46"/>
    </row>
    <row r="125" spans="1:26" ht="16.5" customHeight="1" x14ac:dyDescent="0.3">
      <c r="A125" s="46"/>
      <c r="B125" s="164"/>
      <c r="C125" s="165"/>
      <c r="D125" s="165"/>
      <c r="E125" s="165"/>
      <c r="F125" s="165"/>
      <c r="G125" s="46"/>
      <c r="H125" s="46"/>
      <c r="I125" s="46"/>
      <c r="J125" s="46"/>
      <c r="K125" s="46"/>
      <c r="L125" s="46"/>
      <c r="M125" s="46"/>
      <c r="N125" s="46"/>
      <c r="O125" s="46"/>
      <c r="P125" s="46"/>
      <c r="Q125" s="46"/>
      <c r="R125" s="46"/>
      <c r="S125" s="46"/>
      <c r="T125" s="46"/>
      <c r="U125" s="46"/>
      <c r="V125" s="46"/>
      <c r="W125" s="46"/>
      <c r="X125" s="46"/>
      <c r="Y125" s="46"/>
      <c r="Z125" s="46"/>
    </row>
    <row r="126" spans="1:26" ht="16.5" customHeight="1" x14ac:dyDescent="0.3">
      <c r="A126" s="46"/>
      <c r="B126" s="164"/>
      <c r="C126" s="165"/>
      <c r="D126" s="165"/>
      <c r="E126" s="165"/>
      <c r="F126" s="165"/>
      <c r="G126" s="46"/>
      <c r="H126" s="46"/>
      <c r="I126" s="46"/>
      <c r="J126" s="46"/>
      <c r="K126" s="46"/>
      <c r="L126" s="46"/>
      <c r="M126" s="46"/>
      <c r="N126" s="46"/>
      <c r="O126" s="46"/>
      <c r="P126" s="46"/>
      <c r="Q126" s="46"/>
      <c r="R126" s="46"/>
      <c r="S126" s="46"/>
      <c r="T126" s="46"/>
      <c r="U126" s="46"/>
      <c r="V126" s="46"/>
      <c r="W126" s="46"/>
      <c r="X126" s="46"/>
      <c r="Y126" s="46"/>
      <c r="Z126" s="46"/>
    </row>
    <row r="127" spans="1:26" ht="16.5" customHeight="1" x14ac:dyDescent="0.3">
      <c r="A127" s="46"/>
      <c r="B127" s="164"/>
      <c r="C127" s="165"/>
      <c r="D127" s="165"/>
      <c r="E127" s="165"/>
      <c r="F127" s="165"/>
      <c r="G127" s="46"/>
      <c r="H127" s="46"/>
      <c r="I127" s="46"/>
      <c r="J127" s="46"/>
      <c r="K127" s="46"/>
      <c r="L127" s="46"/>
      <c r="M127" s="46"/>
      <c r="N127" s="46"/>
      <c r="O127" s="46"/>
      <c r="P127" s="46"/>
      <c r="Q127" s="46"/>
      <c r="R127" s="46"/>
      <c r="S127" s="46"/>
      <c r="T127" s="46"/>
      <c r="U127" s="46"/>
      <c r="V127" s="46"/>
      <c r="W127" s="46"/>
      <c r="X127" s="46"/>
      <c r="Y127" s="46"/>
      <c r="Z127" s="46"/>
    </row>
    <row r="128" spans="1:26" ht="16.5" customHeight="1" x14ac:dyDescent="0.3">
      <c r="A128" s="46"/>
      <c r="B128" s="164"/>
      <c r="C128" s="165"/>
      <c r="D128" s="165"/>
      <c r="E128" s="165"/>
      <c r="F128" s="165"/>
      <c r="G128" s="46"/>
      <c r="H128" s="46"/>
      <c r="I128" s="46"/>
      <c r="J128" s="46"/>
      <c r="K128" s="46"/>
      <c r="L128" s="46"/>
      <c r="M128" s="46"/>
      <c r="N128" s="46"/>
      <c r="O128" s="46"/>
      <c r="P128" s="46"/>
      <c r="Q128" s="46"/>
      <c r="R128" s="46"/>
      <c r="S128" s="46"/>
      <c r="T128" s="46"/>
      <c r="U128" s="46"/>
      <c r="V128" s="46"/>
      <c r="W128" s="46"/>
      <c r="X128" s="46"/>
      <c r="Y128" s="46"/>
      <c r="Z128" s="46"/>
    </row>
    <row r="129" spans="1:26" ht="16.5" customHeight="1" x14ac:dyDescent="0.3">
      <c r="A129" s="46"/>
      <c r="B129" s="164"/>
      <c r="C129" s="165"/>
      <c r="D129" s="165"/>
      <c r="E129" s="165"/>
      <c r="F129" s="165"/>
      <c r="G129" s="46"/>
      <c r="H129" s="46"/>
      <c r="I129" s="46"/>
      <c r="J129" s="46"/>
      <c r="K129" s="46"/>
      <c r="L129" s="46"/>
      <c r="M129" s="46"/>
      <c r="N129" s="46"/>
      <c r="O129" s="46"/>
      <c r="P129" s="46"/>
      <c r="Q129" s="46"/>
      <c r="R129" s="46"/>
      <c r="S129" s="46"/>
      <c r="T129" s="46"/>
      <c r="U129" s="46"/>
      <c r="V129" s="46"/>
      <c r="W129" s="46"/>
      <c r="X129" s="46"/>
      <c r="Y129" s="46"/>
      <c r="Z129" s="46"/>
    </row>
    <row r="130" spans="1:26" ht="16.5" customHeight="1" x14ac:dyDescent="0.3">
      <c r="A130" s="46"/>
      <c r="B130" s="164"/>
      <c r="C130" s="165"/>
      <c r="D130" s="165"/>
      <c r="E130" s="165"/>
      <c r="F130" s="165"/>
      <c r="G130" s="46"/>
      <c r="H130" s="46"/>
      <c r="I130" s="46"/>
      <c r="J130" s="46"/>
      <c r="K130" s="46"/>
      <c r="L130" s="46"/>
      <c r="M130" s="46"/>
      <c r="N130" s="46"/>
      <c r="O130" s="46"/>
      <c r="P130" s="46"/>
      <c r="Q130" s="46"/>
      <c r="R130" s="46"/>
      <c r="S130" s="46"/>
      <c r="T130" s="46"/>
      <c r="U130" s="46"/>
      <c r="V130" s="46"/>
      <c r="W130" s="46"/>
      <c r="X130" s="46"/>
      <c r="Y130" s="46"/>
      <c r="Z130" s="46"/>
    </row>
    <row r="131" spans="1:26" ht="16.5" customHeight="1" x14ac:dyDescent="0.3">
      <c r="A131" s="46"/>
      <c r="B131" s="164"/>
      <c r="C131" s="165"/>
      <c r="D131" s="165"/>
      <c r="E131" s="165"/>
      <c r="F131" s="165"/>
      <c r="G131" s="46"/>
      <c r="H131" s="46"/>
      <c r="I131" s="46"/>
      <c r="J131" s="46"/>
      <c r="K131" s="46"/>
      <c r="L131" s="46"/>
      <c r="M131" s="46"/>
      <c r="N131" s="46"/>
      <c r="O131" s="46"/>
      <c r="P131" s="46"/>
      <c r="Q131" s="46"/>
      <c r="R131" s="46"/>
      <c r="S131" s="46"/>
      <c r="T131" s="46"/>
      <c r="U131" s="46"/>
      <c r="V131" s="46"/>
      <c r="W131" s="46"/>
      <c r="X131" s="46"/>
      <c r="Y131" s="46"/>
      <c r="Z131" s="46"/>
    </row>
    <row r="132" spans="1:26" ht="16.5" customHeight="1" x14ac:dyDescent="0.3">
      <c r="A132" s="46"/>
      <c r="B132" s="164"/>
      <c r="C132" s="165"/>
      <c r="D132" s="165"/>
      <c r="E132" s="165"/>
      <c r="F132" s="165"/>
      <c r="G132" s="46"/>
      <c r="H132" s="46"/>
      <c r="I132" s="46"/>
      <c r="J132" s="46"/>
      <c r="K132" s="46"/>
      <c r="L132" s="46"/>
      <c r="M132" s="46"/>
      <c r="N132" s="46"/>
      <c r="O132" s="46"/>
      <c r="P132" s="46"/>
      <c r="Q132" s="46"/>
      <c r="R132" s="46"/>
      <c r="S132" s="46"/>
      <c r="T132" s="46"/>
      <c r="U132" s="46"/>
      <c r="V132" s="46"/>
      <c r="W132" s="46"/>
      <c r="X132" s="46"/>
      <c r="Y132" s="46"/>
      <c r="Z132" s="46"/>
    </row>
    <row r="133" spans="1:26" ht="16.5" customHeight="1" x14ac:dyDescent="0.3">
      <c r="A133" s="46"/>
      <c r="B133" s="164"/>
      <c r="C133" s="165"/>
      <c r="D133" s="165"/>
      <c r="E133" s="165"/>
      <c r="F133" s="165"/>
      <c r="G133" s="46"/>
      <c r="H133" s="46"/>
      <c r="I133" s="46"/>
      <c r="J133" s="46"/>
      <c r="K133" s="46"/>
      <c r="L133" s="46"/>
      <c r="M133" s="46"/>
      <c r="N133" s="46"/>
      <c r="O133" s="46"/>
      <c r="P133" s="46"/>
      <c r="Q133" s="46"/>
      <c r="R133" s="46"/>
      <c r="S133" s="46"/>
      <c r="T133" s="46"/>
      <c r="U133" s="46"/>
      <c r="V133" s="46"/>
      <c r="W133" s="46"/>
      <c r="X133" s="46"/>
      <c r="Y133" s="46"/>
      <c r="Z133" s="46"/>
    </row>
    <row r="134" spans="1:26" ht="16.5" customHeight="1" x14ac:dyDescent="0.3">
      <c r="A134" s="46"/>
      <c r="B134" s="164"/>
      <c r="C134" s="165"/>
      <c r="D134" s="165"/>
      <c r="E134" s="165"/>
      <c r="F134" s="165"/>
      <c r="G134" s="46"/>
      <c r="H134" s="46"/>
      <c r="I134" s="46"/>
      <c r="J134" s="46"/>
      <c r="K134" s="46"/>
      <c r="L134" s="46"/>
      <c r="M134" s="46"/>
      <c r="N134" s="46"/>
      <c r="O134" s="46"/>
      <c r="P134" s="46"/>
      <c r="Q134" s="46"/>
      <c r="R134" s="46"/>
      <c r="S134" s="46"/>
      <c r="T134" s="46"/>
      <c r="U134" s="46"/>
      <c r="V134" s="46"/>
      <c r="W134" s="46"/>
      <c r="X134" s="46"/>
      <c r="Y134" s="46"/>
      <c r="Z134" s="46"/>
    </row>
    <row r="135" spans="1:26" ht="16.5" customHeight="1" x14ac:dyDescent="0.3">
      <c r="A135" s="46"/>
      <c r="B135" s="164"/>
      <c r="C135" s="165"/>
      <c r="D135" s="165"/>
      <c r="E135" s="165"/>
      <c r="F135" s="165"/>
      <c r="G135" s="46"/>
      <c r="H135" s="46"/>
      <c r="I135" s="46"/>
      <c r="J135" s="46"/>
      <c r="K135" s="46"/>
      <c r="L135" s="46"/>
      <c r="M135" s="46"/>
      <c r="N135" s="46"/>
      <c r="O135" s="46"/>
      <c r="P135" s="46"/>
      <c r="Q135" s="46"/>
      <c r="R135" s="46"/>
      <c r="S135" s="46"/>
      <c r="T135" s="46"/>
      <c r="U135" s="46"/>
      <c r="V135" s="46"/>
      <c r="W135" s="46"/>
      <c r="X135" s="46"/>
      <c r="Y135" s="46"/>
      <c r="Z135" s="46"/>
    </row>
    <row r="136" spans="1:26" ht="16.5" customHeight="1" x14ac:dyDescent="0.3">
      <c r="A136" s="46"/>
      <c r="B136" s="164"/>
      <c r="C136" s="165"/>
      <c r="D136" s="165"/>
      <c r="E136" s="165"/>
      <c r="F136" s="165"/>
      <c r="G136" s="46"/>
      <c r="H136" s="46"/>
      <c r="I136" s="46"/>
      <c r="J136" s="46"/>
      <c r="K136" s="46"/>
      <c r="L136" s="46"/>
      <c r="M136" s="46"/>
      <c r="N136" s="46"/>
      <c r="O136" s="46"/>
      <c r="P136" s="46"/>
      <c r="Q136" s="46"/>
      <c r="R136" s="46"/>
      <c r="S136" s="46"/>
      <c r="T136" s="46"/>
      <c r="U136" s="46"/>
      <c r="V136" s="46"/>
      <c r="W136" s="46"/>
      <c r="X136" s="46"/>
      <c r="Y136" s="46"/>
      <c r="Z136" s="46"/>
    </row>
    <row r="137" spans="1:26" ht="16.5" customHeight="1" x14ac:dyDescent="0.3">
      <c r="A137" s="46"/>
      <c r="B137" s="164"/>
      <c r="C137" s="165"/>
      <c r="D137" s="165"/>
      <c r="E137" s="165"/>
      <c r="F137" s="165"/>
      <c r="G137" s="46"/>
      <c r="H137" s="46"/>
      <c r="I137" s="46"/>
      <c r="J137" s="46"/>
      <c r="K137" s="46"/>
      <c r="L137" s="46"/>
      <c r="M137" s="46"/>
      <c r="N137" s="46"/>
      <c r="O137" s="46"/>
      <c r="P137" s="46"/>
      <c r="Q137" s="46"/>
      <c r="R137" s="46"/>
      <c r="S137" s="46"/>
      <c r="T137" s="46"/>
      <c r="U137" s="46"/>
      <c r="V137" s="46"/>
      <c r="W137" s="46"/>
      <c r="X137" s="46"/>
      <c r="Y137" s="46"/>
      <c r="Z137" s="46"/>
    </row>
    <row r="138" spans="1:26" ht="16.5" customHeight="1" x14ac:dyDescent="0.3">
      <c r="A138" s="46"/>
      <c r="B138" s="164"/>
      <c r="C138" s="165"/>
      <c r="D138" s="165"/>
      <c r="E138" s="165"/>
      <c r="F138" s="165"/>
      <c r="G138" s="46"/>
      <c r="H138" s="46"/>
      <c r="I138" s="46"/>
      <c r="J138" s="46"/>
      <c r="K138" s="46"/>
      <c r="L138" s="46"/>
      <c r="M138" s="46"/>
      <c r="N138" s="46"/>
      <c r="O138" s="46"/>
      <c r="P138" s="46"/>
      <c r="Q138" s="46"/>
      <c r="R138" s="46"/>
      <c r="S138" s="46"/>
      <c r="T138" s="46"/>
      <c r="U138" s="46"/>
      <c r="V138" s="46"/>
      <c r="W138" s="46"/>
      <c r="X138" s="46"/>
      <c r="Y138" s="46"/>
      <c r="Z138" s="46"/>
    </row>
    <row r="139" spans="1:26" ht="16.5" customHeight="1" x14ac:dyDescent="0.3">
      <c r="A139" s="46"/>
      <c r="B139" s="164"/>
      <c r="C139" s="165"/>
      <c r="D139" s="165"/>
      <c r="E139" s="165"/>
      <c r="F139" s="165"/>
      <c r="G139" s="46"/>
      <c r="H139" s="46"/>
      <c r="I139" s="46"/>
      <c r="J139" s="46"/>
      <c r="K139" s="46"/>
      <c r="L139" s="46"/>
      <c r="M139" s="46"/>
      <c r="N139" s="46"/>
      <c r="O139" s="46"/>
      <c r="P139" s="46"/>
      <c r="Q139" s="46"/>
      <c r="R139" s="46"/>
      <c r="S139" s="46"/>
      <c r="T139" s="46"/>
      <c r="U139" s="46"/>
      <c r="V139" s="46"/>
      <c r="W139" s="46"/>
      <c r="X139" s="46"/>
      <c r="Y139" s="46"/>
      <c r="Z139" s="46"/>
    </row>
    <row r="140" spans="1:26" ht="16.5" customHeight="1" x14ac:dyDescent="0.3">
      <c r="A140" s="46"/>
      <c r="B140" s="164"/>
      <c r="C140" s="165"/>
      <c r="D140" s="165"/>
      <c r="E140" s="165"/>
      <c r="F140" s="165"/>
      <c r="G140" s="46"/>
      <c r="H140" s="46"/>
      <c r="I140" s="46"/>
      <c r="J140" s="46"/>
      <c r="K140" s="46"/>
      <c r="L140" s="46"/>
      <c r="M140" s="46"/>
      <c r="N140" s="46"/>
      <c r="O140" s="46"/>
      <c r="P140" s="46"/>
      <c r="Q140" s="46"/>
      <c r="R140" s="46"/>
      <c r="S140" s="46"/>
      <c r="T140" s="46"/>
      <c r="U140" s="46"/>
      <c r="V140" s="46"/>
      <c r="W140" s="46"/>
      <c r="X140" s="46"/>
      <c r="Y140" s="46"/>
      <c r="Z140" s="46"/>
    </row>
    <row r="141" spans="1:26" ht="16.5" customHeight="1" x14ac:dyDescent="0.3">
      <c r="A141" s="46"/>
      <c r="B141" s="164"/>
      <c r="C141" s="165"/>
      <c r="D141" s="165"/>
      <c r="E141" s="165"/>
      <c r="F141" s="165"/>
      <c r="G141" s="46"/>
      <c r="H141" s="46"/>
      <c r="I141" s="46"/>
      <c r="J141" s="46"/>
      <c r="K141" s="46"/>
      <c r="L141" s="46"/>
      <c r="M141" s="46"/>
      <c r="N141" s="46"/>
      <c r="O141" s="46"/>
      <c r="P141" s="46"/>
      <c r="Q141" s="46"/>
      <c r="R141" s="46"/>
      <c r="S141" s="46"/>
      <c r="T141" s="46"/>
      <c r="U141" s="46"/>
      <c r="V141" s="46"/>
      <c r="W141" s="46"/>
      <c r="X141" s="46"/>
      <c r="Y141" s="46"/>
      <c r="Z141" s="46"/>
    </row>
    <row r="142" spans="1:26" ht="16.5" customHeight="1" x14ac:dyDescent="0.3">
      <c r="A142" s="46"/>
      <c r="B142" s="164"/>
      <c r="C142" s="165"/>
      <c r="D142" s="165"/>
      <c r="E142" s="165"/>
      <c r="F142" s="165"/>
      <c r="G142" s="46"/>
      <c r="H142" s="46"/>
      <c r="I142" s="46"/>
      <c r="J142" s="46"/>
      <c r="K142" s="46"/>
      <c r="L142" s="46"/>
      <c r="M142" s="46"/>
      <c r="N142" s="46"/>
      <c r="O142" s="46"/>
      <c r="P142" s="46"/>
      <c r="Q142" s="46"/>
      <c r="R142" s="46"/>
      <c r="S142" s="46"/>
      <c r="T142" s="46"/>
      <c r="U142" s="46"/>
      <c r="V142" s="46"/>
      <c r="W142" s="46"/>
      <c r="X142" s="46"/>
      <c r="Y142" s="46"/>
      <c r="Z142" s="46"/>
    </row>
    <row r="143" spans="1:26" ht="16.5" customHeight="1" x14ac:dyDescent="0.3">
      <c r="A143" s="46"/>
      <c r="B143" s="164"/>
      <c r="C143" s="165"/>
      <c r="D143" s="165"/>
      <c r="E143" s="165"/>
      <c r="F143" s="165"/>
      <c r="G143" s="46"/>
      <c r="H143" s="46"/>
      <c r="I143" s="46"/>
      <c r="J143" s="46"/>
      <c r="K143" s="46"/>
      <c r="L143" s="46"/>
      <c r="M143" s="46"/>
      <c r="N143" s="46"/>
      <c r="O143" s="46"/>
      <c r="P143" s="46"/>
      <c r="Q143" s="46"/>
      <c r="R143" s="46"/>
      <c r="S143" s="46"/>
      <c r="T143" s="46"/>
      <c r="U143" s="46"/>
      <c r="V143" s="46"/>
      <c r="W143" s="46"/>
      <c r="X143" s="46"/>
      <c r="Y143" s="46"/>
      <c r="Z143" s="46"/>
    </row>
    <row r="144" spans="1:26" ht="16.5" customHeight="1" x14ac:dyDescent="0.3">
      <c r="A144" s="46"/>
      <c r="B144" s="164"/>
      <c r="C144" s="165"/>
      <c r="D144" s="165"/>
      <c r="E144" s="165"/>
      <c r="F144" s="165"/>
      <c r="G144" s="46"/>
      <c r="H144" s="46"/>
      <c r="I144" s="46"/>
      <c r="J144" s="46"/>
      <c r="K144" s="46"/>
      <c r="L144" s="46"/>
      <c r="M144" s="46"/>
      <c r="N144" s="46"/>
      <c r="O144" s="46"/>
      <c r="P144" s="46"/>
      <c r="Q144" s="46"/>
      <c r="R144" s="46"/>
      <c r="S144" s="46"/>
      <c r="T144" s="46"/>
      <c r="U144" s="46"/>
      <c r="V144" s="46"/>
      <c r="W144" s="46"/>
      <c r="X144" s="46"/>
      <c r="Y144" s="46"/>
      <c r="Z144" s="46"/>
    </row>
    <row r="145" spans="1:26" ht="16.5" customHeight="1" x14ac:dyDescent="0.3">
      <c r="A145" s="46"/>
      <c r="B145" s="164"/>
      <c r="C145" s="165"/>
      <c r="D145" s="165"/>
      <c r="E145" s="165"/>
      <c r="F145" s="165"/>
      <c r="G145" s="46"/>
      <c r="H145" s="46"/>
      <c r="I145" s="46"/>
      <c r="J145" s="46"/>
      <c r="K145" s="46"/>
      <c r="L145" s="46"/>
      <c r="M145" s="46"/>
      <c r="N145" s="46"/>
      <c r="O145" s="46"/>
      <c r="P145" s="46"/>
      <c r="Q145" s="46"/>
      <c r="R145" s="46"/>
      <c r="S145" s="46"/>
      <c r="T145" s="46"/>
      <c r="U145" s="46"/>
      <c r="V145" s="46"/>
      <c r="W145" s="46"/>
      <c r="X145" s="46"/>
      <c r="Y145" s="46"/>
      <c r="Z145" s="46"/>
    </row>
    <row r="146" spans="1:26" ht="16.5" customHeight="1" x14ac:dyDescent="0.3">
      <c r="A146" s="46"/>
      <c r="B146" s="164"/>
      <c r="C146" s="165"/>
      <c r="D146" s="165"/>
      <c r="E146" s="165"/>
      <c r="F146" s="165"/>
      <c r="G146" s="46"/>
      <c r="H146" s="46"/>
      <c r="I146" s="46"/>
      <c r="J146" s="46"/>
      <c r="K146" s="46"/>
      <c r="L146" s="46"/>
      <c r="M146" s="46"/>
      <c r="N146" s="46"/>
      <c r="O146" s="46"/>
      <c r="P146" s="46"/>
      <c r="Q146" s="46"/>
      <c r="R146" s="46"/>
      <c r="S146" s="46"/>
      <c r="T146" s="46"/>
      <c r="U146" s="46"/>
      <c r="V146" s="46"/>
      <c r="W146" s="46"/>
      <c r="X146" s="46"/>
      <c r="Y146" s="46"/>
      <c r="Z146" s="46"/>
    </row>
    <row r="147" spans="1:26" ht="16.5" customHeight="1" x14ac:dyDescent="0.3">
      <c r="A147" s="46"/>
      <c r="B147" s="164"/>
      <c r="C147" s="165"/>
      <c r="D147" s="165"/>
      <c r="E147" s="165"/>
      <c r="F147" s="165"/>
      <c r="G147" s="46"/>
      <c r="H147" s="46"/>
      <c r="I147" s="46"/>
      <c r="J147" s="46"/>
      <c r="K147" s="46"/>
      <c r="L147" s="46"/>
      <c r="M147" s="46"/>
      <c r="N147" s="46"/>
      <c r="O147" s="46"/>
      <c r="P147" s="46"/>
      <c r="Q147" s="46"/>
      <c r="R147" s="46"/>
      <c r="S147" s="46"/>
      <c r="T147" s="46"/>
      <c r="U147" s="46"/>
      <c r="V147" s="46"/>
      <c r="W147" s="46"/>
      <c r="X147" s="46"/>
      <c r="Y147" s="46"/>
      <c r="Z147" s="46"/>
    </row>
    <row r="148" spans="1:26" ht="16.5" customHeight="1" x14ac:dyDescent="0.3">
      <c r="A148" s="46"/>
      <c r="B148" s="164"/>
      <c r="C148" s="165"/>
      <c r="D148" s="165"/>
      <c r="E148" s="165"/>
      <c r="F148" s="165"/>
      <c r="G148" s="46"/>
      <c r="H148" s="46"/>
      <c r="I148" s="46"/>
      <c r="J148" s="46"/>
      <c r="K148" s="46"/>
      <c r="L148" s="46"/>
      <c r="M148" s="46"/>
      <c r="N148" s="46"/>
      <c r="O148" s="46"/>
      <c r="P148" s="46"/>
      <c r="Q148" s="46"/>
      <c r="R148" s="46"/>
      <c r="S148" s="46"/>
      <c r="T148" s="46"/>
      <c r="U148" s="46"/>
      <c r="V148" s="46"/>
      <c r="W148" s="46"/>
      <c r="X148" s="46"/>
      <c r="Y148" s="46"/>
      <c r="Z148" s="46"/>
    </row>
    <row r="149" spans="1:26" ht="16.5" customHeight="1" x14ac:dyDescent="0.3">
      <c r="A149" s="46"/>
      <c r="B149" s="164"/>
      <c r="C149" s="165"/>
      <c r="D149" s="165"/>
      <c r="E149" s="165"/>
      <c r="F149" s="165"/>
      <c r="G149" s="46"/>
      <c r="H149" s="46"/>
      <c r="I149" s="46"/>
      <c r="J149" s="46"/>
      <c r="K149" s="46"/>
      <c r="L149" s="46"/>
      <c r="M149" s="46"/>
      <c r="N149" s="46"/>
      <c r="O149" s="46"/>
      <c r="P149" s="46"/>
      <c r="Q149" s="46"/>
      <c r="R149" s="46"/>
      <c r="S149" s="46"/>
      <c r="T149" s="46"/>
      <c r="U149" s="46"/>
      <c r="V149" s="46"/>
      <c r="W149" s="46"/>
      <c r="X149" s="46"/>
      <c r="Y149" s="46"/>
      <c r="Z149" s="46"/>
    </row>
    <row r="150" spans="1:26" ht="16.5" customHeight="1" x14ac:dyDescent="0.3">
      <c r="A150" s="46"/>
      <c r="B150" s="164"/>
      <c r="C150" s="165"/>
      <c r="D150" s="165"/>
      <c r="E150" s="165"/>
      <c r="F150" s="165"/>
      <c r="G150" s="46"/>
      <c r="H150" s="46"/>
      <c r="I150" s="46"/>
      <c r="J150" s="46"/>
      <c r="K150" s="46"/>
      <c r="L150" s="46"/>
      <c r="M150" s="46"/>
      <c r="N150" s="46"/>
      <c r="O150" s="46"/>
      <c r="P150" s="46"/>
      <c r="Q150" s="46"/>
      <c r="R150" s="46"/>
      <c r="S150" s="46"/>
      <c r="T150" s="46"/>
      <c r="U150" s="46"/>
      <c r="V150" s="46"/>
      <c r="W150" s="46"/>
      <c r="X150" s="46"/>
      <c r="Y150" s="46"/>
      <c r="Z150" s="46"/>
    </row>
    <row r="151" spans="1:26" ht="16.5" customHeight="1" x14ac:dyDescent="0.3">
      <c r="A151" s="46"/>
      <c r="B151" s="164"/>
      <c r="C151" s="165"/>
      <c r="D151" s="165"/>
      <c r="E151" s="165"/>
      <c r="F151" s="165"/>
      <c r="G151" s="46"/>
      <c r="H151" s="46"/>
      <c r="I151" s="46"/>
      <c r="J151" s="46"/>
      <c r="K151" s="46"/>
      <c r="L151" s="46"/>
      <c r="M151" s="46"/>
      <c r="N151" s="46"/>
      <c r="O151" s="46"/>
      <c r="P151" s="46"/>
      <c r="Q151" s="46"/>
      <c r="R151" s="46"/>
      <c r="S151" s="46"/>
      <c r="T151" s="46"/>
      <c r="U151" s="46"/>
      <c r="V151" s="46"/>
      <c r="W151" s="46"/>
      <c r="X151" s="46"/>
      <c r="Y151" s="46"/>
      <c r="Z151" s="46"/>
    </row>
    <row r="152" spans="1:26" ht="16.5" customHeight="1" x14ac:dyDescent="0.3">
      <c r="A152" s="46"/>
      <c r="B152" s="164"/>
      <c r="C152" s="165"/>
      <c r="D152" s="165"/>
      <c r="E152" s="165"/>
      <c r="F152" s="165"/>
      <c r="G152" s="46"/>
      <c r="H152" s="46"/>
      <c r="I152" s="46"/>
      <c r="J152" s="46"/>
      <c r="K152" s="46"/>
      <c r="L152" s="46"/>
      <c r="M152" s="46"/>
      <c r="N152" s="46"/>
      <c r="O152" s="46"/>
      <c r="P152" s="46"/>
      <c r="Q152" s="46"/>
      <c r="R152" s="46"/>
      <c r="S152" s="46"/>
      <c r="T152" s="46"/>
      <c r="U152" s="46"/>
      <c r="V152" s="46"/>
      <c r="W152" s="46"/>
      <c r="X152" s="46"/>
      <c r="Y152" s="46"/>
      <c r="Z152" s="46"/>
    </row>
    <row r="153" spans="1:26" ht="16.5" customHeight="1" x14ac:dyDescent="0.3">
      <c r="A153" s="46"/>
      <c r="B153" s="164"/>
      <c r="C153" s="165"/>
      <c r="D153" s="165"/>
      <c r="E153" s="165"/>
      <c r="F153" s="165"/>
      <c r="G153" s="46"/>
      <c r="H153" s="46"/>
      <c r="I153" s="46"/>
      <c r="J153" s="46"/>
      <c r="K153" s="46"/>
      <c r="L153" s="46"/>
      <c r="M153" s="46"/>
      <c r="N153" s="46"/>
      <c r="O153" s="46"/>
      <c r="P153" s="46"/>
      <c r="Q153" s="46"/>
      <c r="R153" s="46"/>
      <c r="S153" s="46"/>
      <c r="T153" s="46"/>
      <c r="U153" s="46"/>
      <c r="V153" s="46"/>
      <c r="W153" s="46"/>
      <c r="X153" s="46"/>
      <c r="Y153" s="46"/>
      <c r="Z153" s="46"/>
    </row>
    <row r="154" spans="1:26" ht="16.5" customHeight="1" x14ac:dyDescent="0.3">
      <c r="A154" s="46"/>
      <c r="B154" s="164"/>
      <c r="C154" s="165"/>
      <c r="D154" s="165"/>
      <c r="E154" s="165"/>
      <c r="F154" s="165"/>
      <c r="G154" s="46"/>
      <c r="H154" s="46"/>
      <c r="I154" s="46"/>
      <c r="J154" s="46"/>
      <c r="K154" s="46"/>
      <c r="L154" s="46"/>
      <c r="M154" s="46"/>
      <c r="N154" s="46"/>
      <c r="O154" s="46"/>
      <c r="P154" s="46"/>
      <c r="Q154" s="46"/>
      <c r="R154" s="46"/>
      <c r="S154" s="46"/>
      <c r="T154" s="46"/>
      <c r="U154" s="46"/>
      <c r="V154" s="46"/>
      <c r="W154" s="46"/>
      <c r="X154" s="46"/>
      <c r="Y154" s="46"/>
      <c r="Z154" s="46"/>
    </row>
    <row r="155" spans="1:26" ht="16.5" customHeight="1" x14ac:dyDescent="0.3">
      <c r="A155" s="46"/>
      <c r="B155" s="164"/>
      <c r="C155" s="165"/>
      <c r="D155" s="165"/>
      <c r="E155" s="165"/>
      <c r="F155" s="165"/>
      <c r="G155" s="46"/>
      <c r="H155" s="46"/>
      <c r="I155" s="46"/>
      <c r="J155" s="46"/>
      <c r="K155" s="46"/>
      <c r="L155" s="46"/>
      <c r="M155" s="46"/>
      <c r="N155" s="46"/>
      <c r="O155" s="46"/>
      <c r="P155" s="46"/>
      <c r="Q155" s="46"/>
      <c r="R155" s="46"/>
      <c r="S155" s="46"/>
      <c r="T155" s="46"/>
      <c r="U155" s="46"/>
      <c r="V155" s="46"/>
      <c r="W155" s="46"/>
      <c r="X155" s="46"/>
      <c r="Y155" s="46"/>
      <c r="Z155" s="46"/>
    </row>
    <row r="156" spans="1:26" ht="16.5" customHeight="1" x14ac:dyDescent="0.3">
      <c r="A156" s="46"/>
      <c r="B156" s="164"/>
      <c r="C156" s="165"/>
      <c r="D156" s="165"/>
      <c r="E156" s="165"/>
      <c r="F156" s="165"/>
      <c r="G156" s="46"/>
      <c r="H156" s="46"/>
      <c r="I156" s="46"/>
      <c r="J156" s="46"/>
      <c r="K156" s="46"/>
      <c r="L156" s="46"/>
      <c r="M156" s="46"/>
      <c r="N156" s="46"/>
      <c r="O156" s="46"/>
      <c r="P156" s="46"/>
      <c r="Q156" s="46"/>
      <c r="R156" s="46"/>
      <c r="S156" s="46"/>
      <c r="T156" s="46"/>
      <c r="U156" s="46"/>
      <c r="V156" s="46"/>
      <c r="W156" s="46"/>
      <c r="X156" s="46"/>
      <c r="Y156" s="46"/>
      <c r="Z156" s="46"/>
    </row>
    <row r="157" spans="1:26" ht="16.5" customHeight="1" x14ac:dyDescent="0.3">
      <c r="A157" s="46"/>
      <c r="B157" s="164"/>
      <c r="C157" s="165"/>
      <c r="D157" s="165"/>
      <c r="E157" s="165"/>
      <c r="F157" s="165"/>
      <c r="G157" s="46"/>
      <c r="H157" s="46"/>
      <c r="I157" s="46"/>
      <c r="J157" s="46"/>
      <c r="K157" s="46"/>
      <c r="L157" s="46"/>
      <c r="M157" s="46"/>
      <c r="N157" s="46"/>
      <c r="O157" s="46"/>
      <c r="P157" s="46"/>
      <c r="Q157" s="46"/>
      <c r="R157" s="46"/>
      <c r="S157" s="46"/>
      <c r="T157" s="46"/>
      <c r="U157" s="46"/>
      <c r="V157" s="46"/>
      <c r="W157" s="46"/>
      <c r="X157" s="46"/>
      <c r="Y157" s="46"/>
      <c r="Z157" s="46"/>
    </row>
    <row r="158" spans="1:26" ht="16.5" customHeight="1" x14ac:dyDescent="0.3">
      <c r="A158" s="46"/>
      <c r="B158" s="164"/>
      <c r="C158" s="165"/>
      <c r="D158" s="165"/>
      <c r="E158" s="165"/>
      <c r="F158" s="165"/>
      <c r="G158" s="46"/>
      <c r="H158" s="46"/>
      <c r="I158" s="46"/>
      <c r="J158" s="46"/>
      <c r="K158" s="46"/>
      <c r="L158" s="46"/>
      <c r="M158" s="46"/>
      <c r="N158" s="46"/>
      <c r="O158" s="46"/>
      <c r="P158" s="46"/>
      <c r="Q158" s="46"/>
      <c r="R158" s="46"/>
      <c r="S158" s="46"/>
      <c r="T158" s="46"/>
      <c r="U158" s="46"/>
      <c r="V158" s="46"/>
      <c r="W158" s="46"/>
      <c r="X158" s="46"/>
      <c r="Y158" s="46"/>
      <c r="Z158" s="46"/>
    </row>
    <row r="159" spans="1:26" ht="16.5" customHeight="1" x14ac:dyDescent="0.3">
      <c r="A159" s="46"/>
      <c r="B159" s="164"/>
      <c r="C159" s="165"/>
      <c r="D159" s="165"/>
      <c r="E159" s="165"/>
      <c r="F159" s="165"/>
      <c r="G159" s="46"/>
      <c r="H159" s="46"/>
      <c r="I159" s="46"/>
      <c r="J159" s="46"/>
      <c r="K159" s="46"/>
      <c r="L159" s="46"/>
      <c r="M159" s="46"/>
      <c r="N159" s="46"/>
      <c r="O159" s="46"/>
      <c r="P159" s="46"/>
      <c r="Q159" s="46"/>
      <c r="R159" s="46"/>
      <c r="S159" s="46"/>
      <c r="T159" s="46"/>
      <c r="U159" s="46"/>
      <c r="V159" s="46"/>
      <c r="W159" s="46"/>
      <c r="X159" s="46"/>
      <c r="Y159" s="46"/>
      <c r="Z159" s="46"/>
    </row>
    <row r="160" spans="1:26" ht="16.5" customHeight="1" x14ac:dyDescent="0.3">
      <c r="A160" s="46"/>
      <c r="B160" s="164"/>
      <c r="C160" s="165"/>
      <c r="D160" s="165"/>
      <c r="E160" s="165"/>
      <c r="F160" s="165"/>
      <c r="G160" s="46"/>
      <c r="H160" s="46"/>
      <c r="I160" s="46"/>
      <c r="J160" s="46"/>
      <c r="K160" s="46"/>
      <c r="L160" s="46"/>
      <c r="M160" s="46"/>
      <c r="N160" s="46"/>
      <c r="O160" s="46"/>
      <c r="P160" s="46"/>
      <c r="Q160" s="46"/>
      <c r="R160" s="46"/>
      <c r="S160" s="46"/>
      <c r="T160" s="46"/>
      <c r="U160" s="46"/>
      <c r="V160" s="46"/>
      <c r="W160" s="46"/>
      <c r="X160" s="46"/>
      <c r="Y160" s="46"/>
      <c r="Z160" s="46"/>
    </row>
    <row r="161" spans="1:26" ht="16.5" customHeight="1" x14ac:dyDescent="0.3">
      <c r="A161" s="46"/>
      <c r="B161" s="164"/>
      <c r="C161" s="165"/>
      <c r="D161" s="165"/>
      <c r="E161" s="165"/>
      <c r="F161" s="165"/>
      <c r="G161" s="46"/>
      <c r="H161" s="46"/>
      <c r="I161" s="46"/>
      <c r="J161" s="46"/>
      <c r="K161" s="46"/>
      <c r="L161" s="46"/>
      <c r="M161" s="46"/>
      <c r="N161" s="46"/>
      <c r="O161" s="46"/>
      <c r="P161" s="46"/>
      <c r="Q161" s="46"/>
      <c r="R161" s="46"/>
      <c r="S161" s="46"/>
      <c r="T161" s="46"/>
      <c r="U161" s="46"/>
      <c r="V161" s="46"/>
      <c r="W161" s="46"/>
      <c r="X161" s="46"/>
      <c r="Y161" s="46"/>
      <c r="Z161" s="46"/>
    </row>
    <row r="162" spans="1:26" ht="16.5" customHeight="1" x14ac:dyDescent="0.3">
      <c r="A162" s="46"/>
      <c r="B162" s="164"/>
      <c r="C162" s="165"/>
      <c r="D162" s="165"/>
      <c r="E162" s="165"/>
      <c r="F162" s="165"/>
      <c r="G162" s="46"/>
      <c r="H162" s="46"/>
      <c r="I162" s="46"/>
      <c r="J162" s="46"/>
      <c r="K162" s="46"/>
      <c r="L162" s="46"/>
      <c r="M162" s="46"/>
      <c r="N162" s="46"/>
      <c r="O162" s="46"/>
      <c r="P162" s="46"/>
      <c r="Q162" s="46"/>
      <c r="R162" s="46"/>
      <c r="S162" s="46"/>
      <c r="T162" s="46"/>
      <c r="U162" s="46"/>
      <c r="V162" s="46"/>
      <c r="W162" s="46"/>
      <c r="X162" s="46"/>
      <c r="Y162" s="46"/>
      <c r="Z162" s="46"/>
    </row>
    <row r="163" spans="1:26" ht="16.5" customHeight="1" x14ac:dyDescent="0.3">
      <c r="A163" s="46"/>
      <c r="B163" s="164"/>
      <c r="C163" s="165"/>
      <c r="D163" s="165"/>
      <c r="E163" s="165"/>
      <c r="F163" s="165"/>
      <c r="G163" s="46"/>
      <c r="H163" s="46"/>
      <c r="I163" s="46"/>
      <c r="J163" s="46"/>
      <c r="K163" s="46"/>
      <c r="L163" s="46"/>
      <c r="M163" s="46"/>
      <c r="N163" s="46"/>
      <c r="O163" s="46"/>
      <c r="P163" s="46"/>
      <c r="Q163" s="46"/>
      <c r="R163" s="46"/>
      <c r="S163" s="46"/>
      <c r="T163" s="46"/>
      <c r="U163" s="46"/>
      <c r="V163" s="46"/>
      <c r="W163" s="46"/>
      <c r="X163" s="46"/>
      <c r="Y163" s="46"/>
      <c r="Z163" s="46"/>
    </row>
    <row r="164" spans="1:26" ht="16.5" customHeight="1" x14ac:dyDescent="0.3">
      <c r="A164" s="46"/>
      <c r="B164" s="164"/>
      <c r="C164" s="165"/>
      <c r="D164" s="165"/>
      <c r="E164" s="165"/>
      <c r="F164" s="165"/>
      <c r="G164" s="46"/>
      <c r="H164" s="46"/>
      <c r="I164" s="46"/>
      <c r="J164" s="46"/>
      <c r="K164" s="46"/>
      <c r="L164" s="46"/>
      <c r="M164" s="46"/>
      <c r="N164" s="46"/>
      <c r="O164" s="46"/>
      <c r="P164" s="46"/>
      <c r="Q164" s="46"/>
      <c r="R164" s="46"/>
      <c r="S164" s="46"/>
      <c r="T164" s="46"/>
      <c r="U164" s="46"/>
      <c r="V164" s="46"/>
      <c r="W164" s="46"/>
      <c r="X164" s="46"/>
      <c r="Y164" s="46"/>
      <c r="Z164" s="46"/>
    </row>
    <row r="165" spans="1:26" ht="16.5" customHeight="1" x14ac:dyDescent="0.3">
      <c r="A165" s="46"/>
      <c r="B165" s="164"/>
      <c r="C165" s="165"/>
      <c r="D165" s="165"/>
      <c r="E165" s="165"/>
      <c r="F165" s="165"/>
      <c r="G165" s="46"/>
      <c r="H165" s="46"/>
      <c r="I165" s="46"/>
      <c r="J165" s="46"/>
      <c r="K165" s="46"/>
      <c r="L165" s="46"/>
      <c r="M165" s="46"/>
      <c r="N165" s="46"/>
      <c r="O165" s="46"/>
      <c r="P165" s="46"/>
      <c r="Q165" s="46"/>
      <c r="R165" s="46"/>
      <c r="S165" s="46"/>
      <c r="T165" s="46"/>
      <c r="U165" s="46"/>
      <c r="V165" s="46"/>
      <c r="W165" s="46"/>
      <c r="X165" s="46"/>
      <c r="Y165" s="46"/>
      <c r="Z165" s="46"/>
    </row>
    <row r="166" spans="1:26" ht="16.5" customHeight="1" x14ac:dyDescent="0.3">
      <c r="A166" s="46"/>
      <c r="B166" s="164"/>
      <c r="C166" s="165"/>
      <c r="D166" s="165"/>
      <c r="E166" s="165"/>
      <c r="F166" s="165"/>
      <c r="G166" s="46"/>
      <c r="H166" s="46"/>
      <c r="I166" s="46"/>
      <c r="J166" s="46"/>
      <c r="K166" s="46"/>
      <c r="L166" s="46"/>
      <c r="M166" s="46"/>
      <c r="N166" s="46"/>
      <c r="O166" s="46"/>
      <c r="P166" s="46"/>
      <c r="Q166" s="46"/>
      <c r="R166" s="46"/>
      <c r="S166" s="46"/>
      <c r="T166" s="46"/>
      <c r="U166" s="46"/>
      <c r="V166" s="46"/>
      <c r="W166" s="46"/>
      <c r="X166" s="46"/>
      <c r="Y166" s="46"/>
      <c r="Z166" s="46"/>
    </row>
    <row r="167" spans="1:26" ht="16.5" customHeight="1" x14ac:dyDescent="0.3">
      <c r="A167" s="46"/>
      <c r="B167" s="164"/>
      <c r="C167" s="165"/>
      <c r="D167" s="165"/>
      <c r="E167" s="165"/>
      <c r="F167" s="165"/>
      <c r="G167" s="46"/>
      <c r="H167" s="46"/>
      <c r="I167" s="46"/>
      <c r="J167" s="46"/>
      <c r="K167" s="46"/>
      <c r="L167" s="46"/>
      <c r="M167" s="46"/>
      <c r="N167" s="46"/>
      <c r="O167" s="46"/>
      <c r="P167" s="46"/>
      <c r="Q167" s="46"/>
      <c r="R167" s="46"/>
      <c r="S167" s="46"/>
      <c r="T167" s="46"/>
      <c r="U167" s="46"/>
      <c r="V167" s="46"/>
      <c r="W167" s="46"/>
      <c r="X167" s="46"/>
      <c r="Y167" s="46"/>
      <c r="Z167" s="46"/>
    </row>
    <row r="168" spans="1:26" ht="16.5" customHeight="1" x14ac:dyDescent="0.3">
      <c r="A168" s="46"/>
      <c r="B168" s="164"/>
      <c r="C168" s="165"/>
      <c r="D168" s="165"/>
      <c r="E168" s="165"/>
      <c r="F168" s="165"/>
      <c r="G168" s="46"/>
      <c r="H168" s="46"/>
      <c r="I168" s="46"/>
      <c r="J168" s="46"/>
      <c r="K168" s="46"/>
      <c r="L168" s="46"/>
      <c r="M168" s="46"/>
      <c r="N168" s="46"/>
      <c r="O168" s="46"/>
      <c r="P168" s="46"/>
      <c r="Q168" s="46"/>
      <c r="R168" s="46"/>
      <c r="S168" s="46"/>
      <c r="T168" s="46"/>
      <c r="U168" s="46"/>
      <c r="V168" s="46"/>
      <c r="W168" s="46"/>
      <c r="X168" s="46"/>
      <c r="Y168" s="46"/>
      <c r="Z168" s="46"/>
    </row>
    <row r="169" spans="1:26" ht="16.5" customHeight="1" x14ac:dyDescent="0.3">
      <c r="A169" s="46"/>
      <c r="B169" s="164"/>
      <c r="C169" s="165"/>
      <c r="D169" s="165"/>
      <c r="E169" s="165"/>
      <c r="F169" s="165"/>
      <c r="G169" s="46"/>
      <c r="H169" s="46"/>
      <c r="I169" s="46"/>
      <c r="J169" s="46"/>
      <c r="K169" s="46"/>
      <c r="L169" s="46"/>
      <c r="M169" s="46"/>
      <c r="N169" s="46"/>
      <c r="O169" s="46"/>
      <c r="P169" s="46"/>
      <c r="Q169" s="46"/>
      <c r="R169" s="46"/>
      <c r="S169" s="46"/>
      <c r="T169" s="46"/>
      <c r="U169" s="46"/>
      <c r="V169" s="46"/>
      <c r="W169" s="46"/>
      <c r="X169" s="46"/>
      <c r="Y169" s="46"/>
      <c r="Z169" s="46"/>
    </row>
    <row r="170" spans="1:26" ht="16.5" customHeight="1" x14ac:dyDescent="0.3">
      <c r="A170" s="46"/>
      <c r="B170" s="164"/>
      <c r="C170" s="165"/>
      <c r="D170" s="165"/>
      <c r="E170" s="165"/>
      <c r="F170" s="165"/>
      <c r="G170" s="46"/>
      <c r="H170" s="46"/>
      <c r="I170" s="46"/>
      <c r="J170" s="46"/>
      <c r="K170" s="46"/>
      <c r="L170" s="46"/>
      <c r="M170" s="46"/>
      <c r="N170" s="46"/>
      <c r="O170" s="46"/>
      <c r="P170" s="46"/>
      <c r="Q170" s="46"/>
      <c r="R170" s="46"/>
      <c r="S170" s="46"/>
      <c r="T170" s="46"/>
      <c r="U170" s="46"/>
      <c r="V170" s="46"/>
      <c r="W170" s="46"/>
      <c r="X170" s="46"/>
      <c r="Y170" s="46"/>
      <c r="Z170" s="46"/>
    </row>
    <row r="171" spans="1:26" ht="16.5" customHeight="1" x14ac:dyDescent="0.3">
      <c r="A171" s="46"/>
      <c r="B171" s="164"/>
      <c r="C171" s="165"/>
      <c r="D171" s="165"/>
      <c r="E171" s="165"/>
      <c r="F171" s="165"/>
      <c r="G171" s="46"/>
      <c r="H171" s="46"/>
      <c r="I171" s="46"/>
      <c r="J171" s="46"/>
      <c r="K171" s="46"/>
      <c r="L171" s="46"/>
      <c r="M171" s="46"/>
      <c r="N171" s="46"/>
      <c r="O171" s="46"/>
      <c r="P171" s="46"/>
      <c r="Q171" s="46"/>
      <c r="R171" s="46"/>
      <c r="S171" s="46"/>
      <c r="T171" s="46"/>
      <c r="U171" s="46"/>
      <c r="V171" s="46"/>
      <c r="W171" s="46"/>
      <c r="X171" s="46"/>
      <c r="Y171" s="46"/>
      <c r="Z171" s="46"/>
    </row>
    <row r="172" spans="1:26" ht="16.5" customHeight="1" x14ac:dyDescent="0.3">
      <c r="A172" s="46"/>
      <c r="B172" s="164"/>
      <c r="C172" s="165"/>
      <c r="D172" s="165"/>
      <c r="E172" s="165"/>
      <c r="F172" s="165"/>
      <c r="G172" s="46"/>
      <c r="H172" s="46"/>
      <c r="I172" s="46"/>
      <c r="J172" s="46"/>
      <c r="K172" s="46"/>
      <c r="L172" s="46"/>
      <c r="M172" s="46"/>
      <c r="N172" s="46"/>
      <c r="O172" s="46"/>
      <c r="P172" s="46"/>
      <c r="Q172" s="46"/>
      <c r="R172" s="46"/>
      <c r="S172" s="46"/>
      <c r="T172" s="46"/>
      <c r="U172" s="46"/>
      <c r="V172" s="46"/>
      <c r="W172" s="46"/>
      <c r="X172" s="46"/>
      <c r="Y172" s="46"/>
      <c r="Z172" s="46"/>
    </row>
    <row r="173" spans="1:26" ht="16.5" customHeight="1" x14ac:dyDescent="0.3">
      <c r="A173" s="46"/>
      <c r="B173" s="164"/>
      <c r="C173" s="165"/>
      <c r="D173" s="165"/>
      <c r="E173" s="165"/>
      <c r="F173" s="165"/>
      <c r="G173" s="46"/>
      <c r="H173" s="46"/>
      <c r="I173" s="46"/>
      <c r="J173" s="46"/>
      <c r="K173" s="46"/>
      <c r="L173" s="46"/>
      <c r="M173" s="46"/>
      <c r="N173" s="46"/>
      <c r="O173" s="46"/>
      <c r="P173" s="46"/>
      <c r="Q173" s="46"/>
      <c r="R173" s="46"/>
      <c r="S173" s="46"/>
      <c r="T173" s="46"/>
      <c r="U173" s="46"/>
      <c r="V173" s="46"/>
      <c r="W173" s="46"/>
      <c r="X173" s="46"/>
      <c r="Y173" s="46"/>
      <c r="Z173" s="46"/>
    </row>
    <row r="174" spans="1:26" ht="16.5" customHeight="1" x14ac:dyDescent="0.3">
      <c r="A174" s="46"/>
      <c r="B174" s="164"/>
      <c r="C174" s="165"/>
      <c r="D174" s="165"/>
      <c r="E174" s="165"/>
      <c r="F174" s="165"/>
      <c r="G174" s="46"/>
      <c r="H174" s="46"/>
      <c r="I174" s="46"/>
      <c r="J174" s="46"/>
      <c r="K174" s="46"/>
      <c r="L174" s="46"/>
      <c r="M174" s="46"/>
      <c r="N174" s="46"/>
      <c r="O174" s="46"/>
      <c r="P174" s="46"/>
      <c r="Q174" s="46"/>
      <c r="R174" s="46"/>
      <c r="S174" s="46"/>
      <c r="T174" s="46"/>
      <c r="U174" s="46"/>
      <c r="V174" s="46"/>
      <c r="W174" s="46"/>
      <c r="X174" s="46"/>
      <c r="Y174" s="46"/>
      <c r="Z174" s="46"/>
    </row>
    <row r="175" spans="1:26" ht="16.5" customHeight="1" x14ac:dyDescent="0.3">
      <c r="A175" s="46"/>
      <c r="B175" s="164"/>
      <c r="C175" s="165"/>
      <c r="D175" s="165"/>
      <c r="E175" s="165"/>
      <c r="F175" s="165"/>
      <c r="G175" s="46"/>
      <c r="H175" s="46"/>
      <c r="I175" s="46"/>
      <c r="J175" s="46"/>
      <c r="K175" s="46"/>
      <c r="L175" s="46"/>
      <c r="M175" s="46"/>
      <c r="N175" s="46"/>
      <c r="O175" s="46"/>
      <c r="P175" s="46"/>
      <c r="Q175" s="46"/>
      <c r="R175" s="46"/>
      <c r="S175" s="46"/>
      <c r="T175" s="46"/>
      <c r="U175" s="46"/>
      <c r="V175" s="46"/>
      <c r="W175" s="46"/>
      <c r="X175" s="46"/>
      <c r="Y175" s="46"/>
      <c r="Z175" s="46"/>
    </row>
    <row r="176" spans="1:26" ht="16.5" customHeight="1" x14ac:dyDescent="0.3">
      <c r="A176" s="46"/>
      <c r="B176" s="164"/>
      <c r="C176" s="165"/>
      <c r="D176" s="165"/>
      <c r="E176" s="165"/>
      <c r="F176" s="165"/>
      <c r="G176" s="46"/>
      <c r="H176" s="46"/>
      <c r="I176" s="46"/>
      <c r="J176" s="46"/>
      <c r="K176" s="46"/>
      <c r="L176" s="46"/>
      <c r="M176" s="46"/>
      <c r="N176" s="46"/>
      <c r="O176" s="46"/>
      <c r="P176" s="46"/>
      <c r="Q176" s="46"/>
      <c r="R176" s="46"/>
      <c r="S176" s="46"/>
      <c r="T176" s="46"/>
      <c r="U176" s="46"/>
      <c r="V176" s="46"/>
      <c r="W176" s="46"/>
      <c r="X176" s="46"/>
      <c r="Y176" s="46"/>
      <c r="Z176" s="46"/>
    </row>
    <row r="177" spans="1:26" ht="16.5" customHeight="1" x14ac:dyDescent="0.3">
      <c r="A177" s="46"/>
      <c r="B177" s="164"/>
      <c r="C177" s="165"/>
      <c r="D177" s="165"/>
      <c r="E177" s="165"/>
      <c r="F177" s="165"/>
      <c r="G177" s="46"/>
      <c r="H177" s="46"/>
      <c r="I177" s="46"/>
      <c r="J177" s="46"/>
      <c r="K177" s="46"/>
      <c r="L177" s="46"/>
      <c r="M177" s="46"/>
      <c r="N177" s="46"/>
      <c r="O177" s="46"/>
      <c r="P177" s="46"/>
      <c r="Q177" s="46"/>
      <c r="R177" s="46"/>
      <c r="S177" s="46"/>
      <c r="T177" s="46"/>
      <c r="U177" s="46"/>
      <c r="V177" s="46"/>
      <c r="W177" s="46"/>
      <c r="X177" s="46"/>
      <c r="Y177" s="46"/>
      <c r="Z177" s="46"/>
    </row>
    <row r="178" spans="1:26" ht="16.5" customHeight="1" x14ac:dyDescent="0.3">
      <c r="A178" s="46"/>
      <c r="B178" s="164"/>
      <c r="C178" s="165"/>
      <c r="D178" s="165"/>
      <c r="E178" s="165"/>
      <c r="F178" s="165"/>
      <c r="G178" s="46"/>
      <c r="H178" s="46"/>
      <c r="I178" s="46"/>
      <c r="J178" s="46"/>
      <c r="K178" s="46"/>
      <c r="L178" s="46"/>
      <c r="M178" s="46"/>
      <c r="N178" s="46"/>
      <c r="O178" s="46"/>
      <c r="P178" s="46"/>
      <c r="Q178" s="46"/>
      <c r="R178" s="46"/>
      <c r="S178" s="46"/>
      <c r="T178" s="46"/>
      <c r="U178" s="46"/>
      <c r="V178" s="46"/>
      <c r="W178" s="46"/>
      <c r="X178" s="46"/>
      <c r="Y178" s="46"/>
      <c r="Z178" s="46"/>
    </row>
    <row r="179" spans="1:26" ht="16.5" customHeight="1" x14ac:dyDescent="0.3">
      <c r="A179" s="46"/>
      <c r="B179" s="164"/>
      <c r="C179" s="165"/>
      <c r="D179" s="165"/>
      <c r="E179" s="165"/>
      <c r="F179" s="165"/>
      <c r="G179" s="46"/>
      <c r="H179" s="46"/>
      <c r="I179" s="46"/>
      <c r="J179" s="46"/>
      <c r="K179" s="46"/>
      <c r="L179" s="46"/>
      <c r="M179" s="46"/>
      <c r="N179" s="46"/>
      <c r="O179" s="46"/>
      <c r="P179" s="46"/>
      <c r="Q179" s="46"/>
      <c r="R179" s="46"/>
      <c r="S179" s="46"/>
      <c r="T179" s="46"/>
      <c r="U179" s="46"/>
      <c r="V179" s="46"/>
      <c r="W179" s="46"/>
      <c r="X179" s="46"/>
      <c r="Y179" s="46"/>
      <c r="Z179" s="46"/>
    </row>
    <row r="180" spans="1:26" ht="16.5" customHeight="1" x14ac:dyDescent="0.3">
      <c r="A180" s="46"/>
      <c r="B180" s="164"/>
      <c r="C180" s="165"/>
      <c r="D180" s="165"/>
      <c r="E180" s="165"/>
      <c r="F180" s="165"/>
      <c r="G180" s="46"/>
      <c r="H180" s="46"/>
      <c r="I180" s="46"/>
      <c r="J180" s="46"/>
      <c r="K180" s="46"/>
      <c r="L180" s="46"/>
      <c r="M180" s="46"/>
      <c r="N180" s="46"/>
      <c r="O180" s="46"/>
      <c r="P180" s="46"/>
      <c r="Q180" s="46"/>
      <c r="R180" s="46"/>
      <c r="S180" s="46"/>
      <c r="T180" s="46"/>
      <c r="U180" s="46"/>
      <c r="V180" s="46"/>
      <c r="W180" s="46"/>
      <c r="X180" s="46"/>
      <c r="Y180" s="46"/>
      <c r="Z180" s="46"/>
    </row>
    <row r="181" spans="1:26" ht="16.5" customHeight="1" x14ac:dyDescent="0.3">
      <c r="A181" s="46"/>
      <c r="B181" s="164"/>
      <c r="C181" s="165"/>
      <c r="D181" s="165"/>
      <c r="E181" s="165"/>
      <c r="F181" s="165"/>
      <c r="G181" s="46"/>
      <c r="H181" s="46"/>
      <c r="I181" s="46"/>
      <c r="J181" s="46"/>
      <c r="K181" s="46"/>
      <c r="L181" s="46"/>
      <c r="M181" s="46"/>
      <c r="N181" s="46"/>
      <c r="O181" s="46"/>
      <c r="P181" s="46"/>
      <c r="Q181" s="46"/>
      <c r="R181" s="46"/>
      <c r="S181" s="46"/>
      <c r="T181" s="46"/>
      <c r="U181" s="46"/>
      <c r="V181" s="46"/>
      <c r="W181" s="46"/>
      <c r="X181" s="46"/>
      <c r="Y181" s="46"/>
      <c r="Z181" s="46"/>
    </row>
    <row r="182" spans="1:26" ht="16.5" customHeight="1" x14ac:dyDescent="0.3">
      <c r="A182" s="46"/>
      <c r="B182" s="164"/>
      <c r="C182" s="165"/>
      <c r="D182" s="165"/>
      <c r="E182" s="165"/>
      <c r="F182" s="165"/>
      <c r="G182" s="46"/>
      <c r="H182" s="46"/>
      <c r="I182" s="46"/>
      <c r="J182" s="46"/>
      <c r="K182" s="46"/>
      <c r="L182" s="46"/>
      <c r="M182" s="46"/>
      <c r="N182" s="46"/>
      <c r="O182" s="46"/>
      <c r="P182" s="46"/>
      <c r="Q182" s="46"/>
      <c r="R182" s="46"/>
      <c r="S182" s="46"/>
      <c r="T182" s="46"/>
      <c r="U182" s="46"/>
      <c r="V182" s="46"/>
      <c r="W182" s="46"/>
      <c r="X182" s="46"/>
      <c r="Y182" s="46"/>
      <c r="Z182" s="46"/>
    </row>
    <row r="183" spans="1:26" ht="16.5" customHeight="1" x14ac:dyDescent="0.3">
      <c r="A183" s="46"/>
      <c r="B183" s="164"/>
      <c r="C183" s="165"/>
      <c r="D183" s="165"/>
      <c r="E183" s="165"/>
      <c r="F183" s="165"/>
      <c r="G183" s="46"/>
      <c r="H183" s="46"/>
      <c r="I183" s="46"/>
      <c r="J183" s="46"/>
      <c r="K183" s="46"/>
      <c r="L183" s="46"/>
      <c r="M183" s="46"/>
      <c r="N183" s="46"/>
      <c r="O183" s="46"/>
      <c r="P183" s="46"/>
      <c r="Q183" s="46"/>
      <c r="R183" s="46"/>
      <c r="S183" s="46"/>
      <c r="T183" s="46"/>
      <c r="U183" s="46"/>
      <c r="V183" s="46"/>
      <c r="W183" s="46"/>
      <c r="X183" s="46"/>
      <c r="Y183" s="46"/>
      <c r="Z183" s="46"/>
    </row>
    <row r="184" spans="1:26" ht="16.5" customHeight="1" x14ac:dyDescent="0.3">
      <c r="A184" s="46"/>
      <c r="B184" s="164"/>
      <c r="C184" s="165"/>
      <c r="D184" s="165"/>
      <c r="E184" s="165"/>
      <c r="F184" s="165"/>
      <c r="G184" s="46"/>
      <c r="H184" s="46"/>
      <c r="I184" s="46"/>
      <c r="J184" s="46"/>
      <c r="K184" s="46"/>
      <c r="L184" s="46"/>
      <c r="M184" s="46"/>
      <c r="N184" s="46"/>
      <c r="O184" s="46"/>
      <c r="P184" s="46"/>
      <c r="Q184" s="46"/>
      <c r="R184" s="46"/>
      <c r="S184" s="46"/>
      <c r="T184" s="46"/>
      <c r="U184" s="46"/>
      <c r="V184" s="46"/>
      <c r="W184" s="46"/>
      <c r="X184" s="46"/>
      <c r="Y184" s="46"/>
      <c r="Z184" s="46"/>
    </row>
    <row r="185" spans="1:26" ht="16.5" customHeight="1" x14ac:dyDescent="0.3">
      <c r="A185" s="46"/>
      <c r="B185" s="164"/>
      <c r="C185" s="165"/>
      <c r="D185" s="165"/>
      <c r="E185" s="165"/>
      <c r="F185" s="165"/>
      <c r="G185" s="46"/>
      <c r="H185" s="46"/>
      <c r="I185" s="46"/>
      <c r="J185" s="46"/>
      <c r="K185" s="46"/>
      <c r="L185" s="46"/>
      <c r="M185" s="46"/>
      <c r="N185" s="46"/>
      <c r="O185" s="46"/>
      <c r="P185" s="46"/>
      <c r="Q185" s="46"/>
      <c r="R185" s="46"/>
      <c r="S185" s="46"/>
      <c r="T185" s="46"/>
      <c r="U185" s="46"/>
      <c r="V185" s="46"/>
      <c r="W185" s="46"/>
      <c r="X185" s="46"/>
      <c r="Y185" s="46"/>
      <c r="Z185" s="46"/>
    </row>
    <row r="186" spans="1:26" ht="16.5" customHeight="1" x14ac:dyDescent="0.3">
      <c r="A186" s="46"/>
      <c r="B186" s="164"/>
      <c r="C186" s="165"/>
      <c r="D186" s="165"/>
      <c r="E186" s="165"/>
      <c r="F186" s="165"/>
      <c r="G186" s="46"/>
      <c r="H186" s="46"/>
      <c r="I186" s="46"/>
      <c r="J186" s="46"/>
      <c r="K186" s="46"/>
      <c r="L186" s="46"/>
      <c r="M186" s="46"/>
      <c r="N186" s="46"/>
      <c r="O186" s="46"/>
      <c r="P186" s="46"/>
      <c r="Q186" s="46"/>
      <c r="R186" s="46"/>
      <c r="S186" s="46"/>
      <c r="T186" s="46"/>
      <c r="U186" s="46"/>
      <c r="V186" s="46"/>
      <c r="W186" s="46"/>
      <c r="X186" s="46"/>
      <c r="Y186" s="46"/>
      <c r="Z186" s="46"/>
    </row>
    <row r="187" spans="1:26" ht="16.5" customHeight="1" x14ac:dyDescent="0.3">
      <c r="A187" s="46"/>
      <c r="B187" s="164"/>
      <c r="C187" s="165"/>
      <c r="D187" s="165"/>
      <c r="E187" s="165"/>
      <c r="F187" s="165"/>
      <c r="G187" s="46"/>
      <c r="H187" s="46"/>
      <c r="I187" s="46"/>
      <c r="J187" s="46"/>
      <c r="K187" s="46"/>
      <c r="L187" s="46"/>
      <c r="M187" s="46"/>
      <c r="N187" s="46"/>
      <c r="O187" s="46"/>
      <c r="P187" s="46"/>
      <c r="Q187" s="46"/>
      <c r="R187" s="46"/>
      <c r="S187" s="46"/>
      <c r="T187" s="46"/>
      <c r="U187" s="46"/>
      <c r="V187" s="46"/>
      <c r="W187" s="46"/>
      <c r="X187" s="46"/>
      <c r="Y187" s="46"/>
      <c r="Z187" s="46"/>
    </row>
    <row r="188" spans="1:26" ht="16.5" customHeight="1" x14ac:dyDescent="0.3">
      <c r="A188" s="46"/>
      <c r="B188" s="164"/>
      <c r="C188" s="165"/>
      <c r="D188" s="165"/>
      <c r="E188" s="165"/>
      <c r="F188" s="165"/>
      <c r="G188" s="46"/>
      <c r="H188" s="46"/>
      <c r="I188" s="46"/>
      <c r="J188" s="46"/>
      <c r="K188" s="46"/>
      <c r="L188" s="46"/>
      <c r="M188" s="46"/>
      <c r="N188" s="46"/>
      <c r="O188" s="46"/>
      <c r="P188" s="46"/>
      <c r="Q188" s="46"/>
      <c r="R188" s="46"/>
      <c r="S188" s="46"/>
      <c r="T188" s="46"/>
      <c r="U188" s="46"/>
      <c r="V188" s="46"/>
      <c r="W188" s="46"/>
      <c r="X188" s="46"/>
      <c r="Y188" s="46"/>
      <c r="Z188" s="46"/>
    </row>
    <row r="189" spans="1:26" ht="16.5" customHeight="1" x14ac:dyDescent="0.3">
      <c r="A189" s="46"/>
      <c r="B189" s="164"/>
      <c r="C189" s="165"/>
      <c r="D189" s="165"/>
      <c r="E189" s="165"/>
      <c r="F189" s="165"/>
      <c r="G189" s="46"/>
      <c r="H189" s="46"/>
      <c r="I189" s="46"/>
      <c r="J189" s="46"/>
      <c r="K189" s="46"/>
      <c r="L189" s="46"/>
      <c r="M189" s="46"/>
      <c r="N189" s="46"/>
      <c r="O189" s="46"/>
      <c r="P189" s="46"/>
      <c r="Q189" s="46"/>
      <c r="R189" s="46"/>
      <c r="S189" s="46"/>
      <c r="T189" s="46"/>
      <c r="U189" s="46"/>
      <c r="V189" s="46"/>
      <c r="W189" s="46"/>
      <c r="X189" s="46"/>
      <c r="Y189" s="46"/>
      <c r="Z189" s="46"/>
    </row>
    <row r="190" spans="1:26" ht="16.5" customHeight="1" x14ac:dyDescent="0.3">
      <c r="A190" s="46"/>
      <c r="B190" s="164"/>
      <c r="C190" s="165"/>
      <c r="D190" s="165"/>
      <c r="E190" s="165"/>
      <c r="F190" s="165"/>
      <c r="G190" s="46"/>
      <c r="H190" s="46"/>
      <c r="I190" s="46"/>
      <c r="J190" s="46"/>
      <c r="K190" s="46"/>
      <c r="L190" s="46"/>
      <c r="M190" s="46"/>
      <c r="N190" s="46"/>
      <c r="O190" s="46"/>
      <c r="P190" s="46"/>
      <c r="Q190" s="46"/>
      <c r="R190" s="46"/>
      <c r="S190" s="46"/>
      <c r="T190" s="46"/>
      <c r="U190" s="46"/>
      <c r="V190" s="46"/>
      <c r="W190" s="46"/>
      <c r="X190" s="46"/>
      <c r="Y190" s="46"/>
      <c r="Z190" s="46"/>
    </row>
    <row r="191" spans="1:26" ht="16.5" customHeight="1" x14ac:dyDescent="0.3">
      <c r="A191" s="46"/>
      <c r="B191" s="164"/>
      <c r="C191" s="165"/>
      <c r="D191" s="165"/>
      <c r="E191" s="165"/>
      <c r="F191" s="165"/>
      <c r="G191" s="46"/>
      <c r="H191" s="46"/>
      <c r="I191" s="46"/>
      <c r="J191" s="46"/>
      <c r="K191" s="46"/>
      <c r="L191" s="46"/>
      <c r="M191" s="46"/>
      <c r="N191" s="46"/>
      <c r="O191" s="46"/>
      <c r="P191" s="46"/>
      <c r="Q191" s="46"/>
      <c r="R191" s="46"/>
      <c r="S191" s="46"/>
      <c r="T191" s="46"/>
      <c r="U191" s="46"/>
      <c r="V191" s="46"/>
      <c r="W191" s="46"/>
      <c r="X191" s="46"/>
      <c r="Y191" s="46"/>
      <c r="Z191" s="46"/>
    </row>
    <row r="192" spans="1:26" ht="16.5" customHeight="1" x14ac:dyDescent="0.3">
      <c r="A192" s="46"/>
      <c r="B192" s="164"/>
      <c r="C192" s="165"/>
      <c r="D192" s="165"/>
      <c r="E192" s="165"/>
      <c r="F192" s="165"/>
      <c r="G192" s="46"/>
      <c r="H192" s="46"/>
      <c r="I192" s="46"/>
      <c r="J192" s="46"/>
      <c r="K192" s="46"/>
      <c r="L192" s="46"/>
      <c r="M192" s="46"/>
      <c r="N192" s="46"/>
      <c r="O192" s="46"/>
      <c r="P192" s="46"/>
      <c r="Q192" s="46"/>
      <c r="R192" s="46"/>
      <c r="S192" s="46"/>
      <c r="T192" s="46"/>
      <c r="U192" s="46"/>
      <c r="V192" s="46"/>
      <c r="W192" s="46"/>
      <c r="X192" s="46"/>
      <c r="Y192" s="46"/>
      <c r="Z192" s="46"/>
    </row>
    <row r="193" spans="1:26" ht="16.5" customHeight="1" x14ac:dyDescent="0.3">
      <c r="A193" s="46"/>
      <c r="B193" s="164"/>
      <c r="C193" s="165"/>
      <c r="D193" s="165"/>
      <c r="E193" s="165"/>
      <c r="F193" s="165"/>
      <c r="G193" s="46"/>
      <c r="H193" s="46"/>
      <c r="I193" s="46"/>
      <c r="J193" s="46"/>
      <c r="K193" s="46"/>
      <c r="L193" s="46"/>
      <c r="M193" s="46"/>
      <c r="N193" s="46"/>
      <c r="O193" s="46"/>
      <c r="P193" s="46"/>
      <c r="Q193" s="46"/>
      <c r="R193" s="46"/>
      <c r="S193" s="46"/>
      <c r="T193" s="46"/>
      <c r="U193" s="46"/>
      <c r="V193" s="46"/>
      <c r="W193" s="46"/>
      <c r="X193" s="46"/>
      <c r="Y193" s="46"/>
      <c r="Z193" s="46"/>
    </row>
    <row r="194" spans="1:26" ht="16.5" customHeight="1" x14ac:dyDescent="0.3">
      <c r="A194" s="46"/>
      <c r="B194" s="164"/>
      <c r="C194" s="165"/>
      <c r="D194" s="165"/>
      <c r="E194" s="165"/>
      <c r="F194" s="165"/>
      <c r="G194" s="46"/>
      <c r="H194" s="46"/>
      <c r="I194" s="46"/>
      <c r="J194" s="46"/>
      <c r="K194" s="46"/>
      <c r="L194" s="46"/>
      <c r="M194" s="46"/>
      <c r="N194" s="46"/>
      <c r="O194" s="46"/>
      <c r="P194" s="46"/>
      <c r="Q194" s="46"/>
      <c r="R194" s="46"/>
      <c r="S194" s="46"/>
      <c r="T194" s="46"/>
      <c r="U194" s="46"/>
      <c r="V194" s="46"/>
      <c r="W194" s="46"/>
      <c r="X194" s="46"/>
      <c r="Y194" s="46"/>
      <c r="Z194" s="46"/>
    </row>
    <row r="195" spans="1:26" ht="16.5" customHeight="1" x14ac:dyDescent="0.3">
      <c r="A195" s="46"/>
      <c r="B195" s="164"/>
      <c r="C195" s="165"/>
      <c r="D195" s="165"/>
      <c r="E195" s="165"/>
      <c r="F195" s="165"/>
      <c r="G195" s="46"/>
      <c r="H195" s="46"/>
      <c r="I195" s="46"/>
      <c r="J195" s="46"/>
      <c r="K195" s="46"/>
      <c r="L195" s="46"/>
      <c r="M195" s="46"/>
      <c r="N195" s="46"/>
      <c r="O195" s="46"/>
      <c r="P195" s="46"/>
      <c r="Q195" s="46"/>
      <c r="R195" s="46"/>
      <c r="S195" s="46"/>
      <c r="T195" s="46"/>
      <c r="U195" s="46"/>
      <c r="V195" s="46"/>
      <c r="W195" s="46"/>
      <c r="X195" s="46"/>
      <c r="Y195" s="46"/>
      <c r="Z195" s="46"/>
    </row>
    <row r="196" spans="1:26" ht="16.5" customHeight="1" x14ac:dyDescent="0.3">
      <c r="A196" s="46"/>
      <c r="B196" s="164"/>
      <c r="C196" s="165"/>
      <c r="D196" s="165"/>
      <c r="E196" s="165"/>
      <c r="F196" s="165"/>
      <c r="G196" s="46"/>
      <c r="H196" s="46"/>
      <c r="I196" s="46"/>
      <c r="J196" s="46"/>
      <c r="K196" s="46"/>
      <c r="L196" s="46"/>
      <c r="M196" s="46"/>
      <c r="N196" s="46"/>
      <c r="O196" s="46"/>
      <c r="P196" s="46"/>
      <c r="Q196" s="46"/>
      <c r="R196" s="46"/>
      <c r="S196" s="46"/>
      <c r="T196" s="46"/>
      <c r="U196" s="46"/>
      <c r="V196" s="46"/>
      <c r="W196" s="46"/>
      <c r="X196" s="46"/>
      <c r="Y196" s="46"/>
      <c r="Z196" s="46"/>
    </row>
    <row r="197" spans="1:26" ht="16.5" customHeight="1" x14ac:dyDescent="0.3">
      <c r="A197" s="46"/>
      <c r="B197" s="164"/>
      <c r="C197" s="165"/>
      <c r="D197" s="165"/>
      <c r="E197" s="165"/>
      <c r="F197" s="165"/>
      <c r="G197" s="46"/>
      <c r="H197" s="46"/>
      <c r="I197" s="46"/>
      <c r="J197" s="46"/>
      <c r="K197" s="46"/>
      <c r="L197" s="46"/>
      <c r="M197" s="46"/>
      <c r="N197" s="46"/>
      <c r="O197" s="46"/>
      <c r="P197" s="46"/>
      <c r="Q197" s="46"/>
      <c r="R197" s="46"/>
      <c r="S197" s="46"/>
      <c r="T197" s="46"/>
      <c r="U197" s="46"/>
      <c r="V197" s="46"/>
      <c r="W197" s="46"/>
      <c r="X197" s="46"/>
      <c r="Y197" s="46"/>
      <c r="Z197" s="46"/>
    </row>
    <row r="198" spans="1:26" ht="16.5" customHeight="1" x14ac:dyDescent="0.3">
      <c r="A198" s="46"/>
      <c r="B198" s="164"/>
      <c r="C198" s="165"/>
      <c r="D198" s="165"/>
      <c r="E198" s="165"/>
      <c r="F198" s="165"/>
      <c r="G198" s="46"/>
      <c r="H198" s="46"/>
      <c r="I198" s="46"/>
      <c r="J198" s="46"/>
      <c r="K198" s="46"/>
      <c r="L198" s="46"/>
      <c r="M198" s="46"/>
      <c r="N198" s="46"/>
      <c r="O198" s="46"/>
      <c r="P198" s="46"/>
      <c r="Q198" s="46"/>
      <c r="R198" s="46"/>
      <c r="S198" s="46"/>
      <c r="T198" s="46"/>
      <c r="U198" s="46"/>
      <c r="V198" s="46"/>
      <c r="W198" s="46"/>
      <c r="X198" s="46"/>
      <c r="Y198" s="46"/>
      <c r="Z198" s="46"/>
    </row>
    <row r="199" spans="1:26" ht="16.5" customHeight="1" x14ac:dyDescent="0.3">
      <c r="A199" s="46"/>
      <c r="B199" s="164"/>
      <c r="C199" s="165"/>
      <c r="D199" s="165"/>
      <c r="E199" s="165"/>
      <c r="F199" s="165"/>
      <c r="G199" s="46"/>
      <c r="H199" s="46"/>
      <c r="I199" s="46"/>
      <c r="J199" s="46"/>
      <c r="K199" s="46"/>
      <c r="L199" s="46"/>
      <c r="M199" s="46"/>
      <c r="N199" s="46"/>
      <c r="O199" s="46"/>
      <c r="P199" s="46"/>
      <c r="Q199" s="46"/>
      <c r="R199" s="46"/>
      <c r="S199" s="46"/>
      <c r="T199" s="46"/>
      <c r="U199" s="46"/>
      <c r="V199" s="46"/>
      <c r="W199" s="46"/>
      <c r="X199" s="46"/>
      <c r="Y199" s="46"/>
      <c r="Z199" s="46"/>
    </row>
    <row r="200" spans="1:26" ht="16.5" customHeight="1" x14ac:dyDescent="0.3">
      <c r="A200" s="46"/>
      <c r="B200" s="164"/>
      <c r="C200" s="165"/>
      <c r="D200" s="165"/>
      <c r="E200" s="165"/>
      <c r="F200" s="165"/>
      <c r="G200" s="46"/>
      <c r="H200" s="46"/>
      <c r="I200" s="46"/>
      <c r="J200" s="46"/>
      <c r="K200" s="46"/>
      <c r="L200" s="46"/>
      <c r="M200" s="46"/>
      <c r="N200" s="46"/>
      <c r="O200" s="46"/>
      <c r="P200" s="46"/>
      <c r="Q200" s="46"/>
      <c r="R200" s="46"/>
      <c r="S200" s="46"/>
      <c r="T200" s="46"/>
      <c r="U200" s="46"/>
      <c r="V200" s="46"/>
      <c r="W200" s="46"/>
      <c r="X200" s="46"/>
      <c r="Y200" s="46"/>
      <c r="Z200" s="46"/>
    </row>
    <row r="201" spans="1:26" ht="16.5" customHeight="1" x14ac:dyDescent="0.3">
      <c r="A201" s="46"/>
      <c r="B201" s="164"/>
      <c r="C201" s="165"/>
      <c r="D201" s="165"/>
      <c r="E201" s="165"/>
      <c r="F201" s="165"/>
      <c r="G201" s="46"/>
      <c r="H201" s="46"/>
      <c r="I201" s="46"/>
      <c r="J201" s="46"/>
      <c r="K201" s="46"/>
      <c r="L201" s="46"/>
      <c r="M201" s="46"/>
      <c r="N201" s="46"/>
      <c r="O201" s="46"/>
      <c r="P201" s="46"/>
      <c r="Q201" s="46"/>
      <c r="R201" s="46"/>
      <c r="S201" s="46"/>
      <c r="T201" s="46"/>
      <c r="U201" s="46"/>
      <c r="V201" s="46"/>
      <c r="W201" s="46"/>
      <c r="X201" s="46"/>
      <c r="Y201" s="46"/>
      <c r="Z201" s="46"/>
    </row>
    <row r="202" spans="1:26" ht="16.5" customHeight="1" x14ac:dyDescent="0.3">
      <c r="A202" s="46"/>
      <c r="B202" s="164"/>
      <c r="C202" s="165"/>
      <c r="D202" s="165"/>
      <c r="E202" s="165"/>
      <c r="F202" s="165"/>
      <c r="G202" s="46"/>
      <c r="H202" s="46"/>
      <c r="I202" s="46"/>
      <c r="J202" s="46"/>
      <c r="K202" s="46"/>
      <c r="L202" s="46"/>
      <c r="M202" s="46"/>
      <c r="N202" s="46"/>
      <c r="O202" s="46"/>
      <c r="P202" s="46"/>
      <c r="Q202" s="46"/>
      <c r="R202" s="46"/>
      <c r="S202" s="46"/>
      <c r="T202" s="46"/>
      <c r="U202" s="46"/>
      <c r="V202" s="46"/>
      <c r="W202" s="46"/>
      <c r="X202" s="46"/>
      <c r="Y202" s="46"/>
      <c r="Z202" s="46"/>
    </row>
    <row r="203" spans="1:26" ht="16.5" customHeight="1" x14ac:dyDescent="0.3">
      <c r="A203" s="46"/>
      <c r="B203" s="164"/>
      <c r="C203" s="165"/>
      <c r="D203" s="165"/>
      <c r="E203" s="165"/>
      <c r="F203" s="165"/>
      <c r="G203" s="46"/>
      <c r="H203" s="46"/>
      <c r="I203" s="46"/>
      <c r="J203" s="46"/>
      <c r="K203" s="46"/>
      <c r="L203" s="46"/>
      <c r="M203" s="46"/>
      <c r="N203" s="46"/>
      <c r="O203" s="46"/>
      <c r="P203" s="46"/>
      <c r="Q203" s="46"/>
      <c r="R203" s="46"/>
      <c r="S203" s="46"/>
      <c r="T203" s="46"/>
      <c r="U203" s="46"/>
      <c r="V203" s="46"/>
      <c r="W203" s="46"/>
      <c r="X203" s="46"/>
      <c r="Y203" s="46"/>
      <c r="Z203" s="46"/>
    </row>
    <row r="204" spans="1:26" ht="16.5" customHeight="1" x14ac:dyDescent="0.3">
      <c r="A204" s="46"/>
      <c r="B204" s="164"/>
      <c r="C204" s="165"/>
      <c r="D204" s="165"/>
      <c r="E204" s="165"/>
      <c r="F204" s="165"/>
      <c r="G204" s="46"/>
      <c r="H204" s="46"/>
      <c r="I204" s="46"/>
      <c r="J204" s="46"/>
      <c r="K204" s="46"/>
      <c r="L204" s="46"/>
      <c r="M204" s="46"/>
      <c r="N204" s="46"/>
      <c r="O204" s="46"/>
      <c r="P204" s="46"/>
      <c r="Q204" s="46"/>
      <c r="R204" s="46"/>
      <c r="S204" s="46"/>
      <c r="T204" s="46"/>
      <c r="U204" s="46"/>
      <c r="V204" s="46"/>
      <c r="W204" s="46"/>
      <c r="X204" s="46"/>
      <c r="Y204" s="46"/>
      <c r="Z204" s="46"/>
    </row>
    <row r="205" spans="1:26" ht="16.5" customHeight="1" x14ac:dyDescent="0.3">
      <c r="A205" s="46"/>
      <c r="B205" s="164"/>
      <c r="C205" s="165"/>
      <c r="D205" s="165"/>
      <c r="E205" s="165"/>
      <c r="F205" s="165"/>
      <c r="G205" s="46"/>
      <c r="H205" s="46"/>
      <c r="I205" s="46"/>
      <c r="J205" s="46"/>
      <c r="K205" s="46"/>
      <c r="L205" s="46"/>
      <c r="M205" s="46"/>
      <c r="N205" s="46"/>
      <c r="O205" s="46"/>
      <c r="P205" s="46"/>
      <c r="Q205" s="46"/>
      <c r="R205" s="46"/>
      <c r="S205" s="46"/>
      <c r="T205" s="46"/>
      <c r="U205" s="46"/>
      <c r="V205" s="46"/>
      <c r="W205" s="46"/>
      <c r="X205" s="46"/>
      <c r="Y205" s="46"/>
      <c r="Z205" s="46"/>
    </row>
    <row r="206" spans="1:26" ht="16.5" customHeight="1" x14ac:dyDescent="0.3">
      <c r="A206" s="46"/>
      <c r="B206" s="164"/>
      <c r="C206" s="165"/>
      <c r="D206" s="165"/>
      <c r="E206" s="165"/>
      <c r="F206" s="165"/>
      <c r="G206" s="46"/>
      <c r="H206" s="46"/>
      <c r="I206" s="46"/>
      <c r="J206" s="46"/>
      <c r="K206" s="46"/>
      <c r="L206" s="46"/>
      <c r="M206" s="46"/>
      <c r="N206" s="46"/>
      <c r="O206" s="46"/>
      <c r="P206" s="46"/>
      <c r="Q206" s="46"/>
      <c r="R206" s="46"/>
      <c r="S206" s="46"/>
      <c r="T206" s="46"/>
      <c r="U206" s="46"/>
      <c r="V206" s="46"/>
      <c r="W206" s="46"/>
      <c r="X206" s="46"/>
      <c r="Y206" s="46"/>
      <c r="Z206" s="46"/>
    </row>
    <row r="207" spans="1:26" ht="16.5" customHeight="1" x14ac:dyDescent="0.3">
      <c r="A207" s="46"/>
      <c r="B207" s="164"/>
      <c r="C207" s="165"/>
      <c r="D207" s="165"/>
      <c r="E207" s="165"/>
      <c r="F207" s="165"/>
      <c r="G207" s="46"/>
      <c r="H207" s="46"/>
      <c r="I207" s="46"/>
      <c r="J207" s="46"/>
      <c r="K207" s="46"/>
      <c r="L207" s="46"/>
      <c r="M207" s="46"/>
      <c r="N207" s="46"/>
      <c r="O207" s="46"/>
      <c r="P207" s="46"/>
      <c r="Q207" s="46"/>
      <c r="R207" s="46"/>
      <c r="S207" s="46"/>
      <c r="T207" s="46"/>
      <c r="U207" s="46"/>
      <c r="V207" s="46"/>
      <c r="W207" s="46"/>
      <c r="X207" s="46"/>
      <c r="Y207" s="46"/>
      <c r="Z207" s="46"/>
    </row>
    <row r="208" spans="1:26" ht="16.5" customHeight="1" x14ac:dyDescent="0.3">
      <c r="A208" s="46"/>
      <c r="B208" s="164"/>
      <c r="C208" s="165"/>
      <c r="D208" s="165"/>
      <c r="E208" s="165"/>
      <c r="F208" s="165"/>
      <c r="G208" s="46"/>
      <c r="H208" s="46"/>
      <c r="I208" s="46"/>
      <c r="J208" s="46"/>
      <c r="K208" s="46"/>
      <c r="L208" s="46"/>
      <c r="M208" s="46"/>
      <c r="N208" s="46"/>
      <c r="O208" s="46"/>
      <c r="P208" s="46"/>
      <c r="Q208" s="46"/>
      <c r="R208" s="46"/>
      <c r="S208" s="46"/>
      <c r="T208" s="46"/>
      <c r="U208" s="46"/>
      <c r="V208" s="46"/>
      <c r="W208" s="46"/>
      <c r="X208" s="46"/>
      <c r="Y208" s="46"/>
      <c r="Z208" s="46"/>
    </row>
    <row r="209" spans="1:26" ht="16.5" customHeight="1" x14ac:dyDescent="0.3">
      <c r="A209" s="46"/>
      <c r="B209" s="164"/>
      <c r="C209" s="165"/>
      <c r="D209" s="165"/>
      <c r="E209" s="165"/>
      <c r="F209" s="165"/>
      <c r="G209" s="46"/>
      <c r="H209" s="46"/>
      <c r="I209" s="46"/>
      <c r="J209" s="46"/>
      <c r="K209" s="46"/>
      <c r="L209" s="46"/>
      <c r="M209" s="46"/>
      <c r="N209" s="46"/>
      <c r="O209" s="46"/>
      <c r="P209" s="46"/>
      <c r="Q209" s="46"/>
      <c r="R209" s="46"/>
      <c r="S209" s="46"/>
      <c r="T209" s="46"/>
      <c r="U209" s="46"/>
      <c r="V209" s="46"/>
      <c r="W209" s="46"/>
      <c r="X209" s="46"/>
      <c r="Y209" s="46"/>
      <c r="Z209" s="46"/>
    </row>
    <row r="210" spans="1:26" ht="16.5" customHeight="1" x14ac:dyDescent="0.3">
      <c r="A210" s="46"/>
      <c r="B210" s="164"/>
      <c r="C210" s="165"/>
      <c r="D210" s="165"/>
      <c r="E210" s="165"/>
      <c r="F210" s="165"/>
      <c r="G210" s="46"/>
      <c r="H210" s="46"/>
      <c r="I210" s="46"/>
      <c r="J210" s="46"/>
      <c r="K210" s="46"/>
      <c r="L210" s="46"/>
      <c r="M210" s="46"/>
      <c r="N210" s="46"/>
      <c r="O210" s="46"/>
      <c r="P210" s="46"/>
      <c r="Q210" s="46"/>
      <c r="R210" s="46"/>
      <c r="S210" s="46"/>
      <c r="T210" s="46"/>
      <c r="U210" s="46"/>
      <c r="V210" s="46"/>
      <c r="W210" s="46"/>
      <c r="X210" s="46"/>
      <c r="Y210" s="46"/>
      <c r="Z210" s="46"/>
    </row>
    <row r="211" spans="1:26" ht="16.5" customHeight="1" x14ac:dyDescent="0.3">
      <c r="A211" s="46"/>
      <c r="B211" s="164"/>
      <c r="C211" s="165"/>
      <c r="D211" s="165"/>
      <c r="E211" s="165"/>
      <c r="F211" s="165"/>
      <c r="G211" s="46"/>
      <c r="H211" s="46"/>
      <c r="I211" s="46"/>
      <c r="J211" s="46"/>
      <c r="K211" s="46"/>
      <c r="L211" s="46"/>
      <c r="M211" s="46"/>
      <c r="N211" s="46"/>
      <c r="O211" s="46"/>
      <c r="P211" s="46"/>
      <c r="Q211" s="46"/>
      <c r="R211" s="46"/>
      <c r="S211" s="46"/>
      <c r="T211" s="46"/>
      <c r="U211" s="46"/>
      <c r="V211" s="46"/>
      <c r="W211" s="46"/>
      <c r="X211" s="46"/>
      <c r="Y211" s="46"/>
      <c r="Z211" s="46"/>
    </row>
    <row r="212" spans="1:26" ht="16.5" customHeight="1" x14ac:dyDescent="0.3">
      <c r="A212" s="46"/>
      <c r="B212" s="164"/>
      <c r="C212" s="165"/>
      <c r="D212" s="165"/>
      <c r="E212" s="165"/>
      <c r="F212" s="165"/>
      <c r="G212" s="46"/>
      <c r="H212" s="46"/>
      <c r="I212" s="46"/>
      <c r="J212" s="46"/>
      <c r="K212" s="46"/>
      <c r="L212" s="46"/>
      <c r="M212" s="46"/>
      <c r="N212" s="46"/>
      <c r="O212" s="46"/>
      <c r="P212" s="46"/>
      <c r="Q212" s="46"/>
      <c r="R212" s="46"/>
      <c r="S212" s="46"/>
      <c r="T212" s="46"/>
      <c r="U212" s="46"/>
      <c r="V212" s="46"/>
      <c r="W212" s="46"/>
      <c r="X212" s="46"/>
      <c r="Y212" s="46"/>
      <c r="Z212" s="46"/>
    </row>
    <row r="213" spans="1:26" ht="16.5" customHeight="1" x14ac:dyDescent="0.3">
      <c r="A213" s="46"/>
      <c r="B213" s="164"/>
      <c r="C213" s="165"/>
      <c r="D213" s="165"/>
      <c r="E213" s="165"/>
      <c r="F213" s="165"/>
      <c r="G213" s="46"/>
      <c r="H213" s="46"/>
      <c r="I213" s="46"/>
      <c r="J213" s="46"/>
      <c r="K213" s="46"/>
      <c r="L213" s="46"/>
      <c r="M213" s="46"/>
      <c r="N213" s="46"/>
      <c r="O213" s="46"/>
      <c r="P213" s="46"/>
      <c r="Q213" s="46"/>
      <c r="R213" s="46"/>
      <c r="S213" s="46"/>
      <c r="T213" s="46"/>
      <c r="U213" s="46"/>
      <c r="V213" s="46"/>
      <c r="W213" s="46"/>
      <c r="X213" s="46"/>
      <c r="Y213" s="46"/>
      <c r="Z213" s="46"/>
    </row>
    <row r="214" spans="1:26" ht="16.5" customHeight="1" x14ac:dyDescent="0.3">
      <c r="A214" s="46"/>
      <c r="B214" s="164"/>
      <c r="C214" s="165"/>
      <c r="D214" s="165"/>
      <c r="E214" s="165"/>
      <c r="F214" s="165"/>
      <c r="G214" s="46"/>
      <c r="H214" s="46"/>
      <c r="I214" s="46"/>
      <c r="J214" s="46"/>
      <c r="K214" s="46"/>
      <c r="L214" s="46"/>
      <c r="M214" s="46"/>
      <c r="N214" s="46"/>
      <c r="O214" s="46"/>
      <c r="P214" s="46"/>
      <c r="Q214" s="46"/>
      <c r="R214" s="46"/>
      <c r="S214" s="46"/>
      <c r="T214" s="46"/>
      <c r="U214" s="46"/>
      <c r="V214" s="46"/>
      <c r="W214" s="46"/>
      <c r="X214" s="46"/>
      <c r="Y214" s="46"/>
      <c r="Z214" s="46"/>
    </row>
    <row r="215" spans="1:26" ht="16.5" customHeight="1" x14ac:dyDescent="0.3">
      <c r="A215" s="46"/>
      <c r="B215" s="164"/>
      <c r="C215" s="165"/>
      <c r="D215" s="165"/>
      <c r="E215" s="165"/>
      <c r="F215" s="165"/>
      <c r="G215" s="46"/>
      <c r="H215" s="46"/>
      <c r="I215" s="46"/>
      <c r="J215" s="46"/>
      <c r="K215" s="46"/>
      <c r="L215" s="46"/>
      <c r="M215" s="46"/>
      <c r="N215" s="46"/>
      <c r="O215" s="46"/>
      <c r="P215" s="46"/>
      <c r="Q215" s="46"/>
      <c r="R215" s="46"/>
      <c r="S215" s="46"/>
      <c r="T215" s="46"/>
      <c r="U215" s="46"/>
      <c r="V215" s="46"/>
      <c r="W215" s="46"/>
      <c r="X215" s="46"/>
      <c r="Y215" s="46"/>
      <c r="Z215" s="46"/>
    </row>
    <row r="216" spans="1:26" ht="16.5" customHeight="1" x14ac:dyDescent="0.3">
      <c r="A216" s="46"/>
      <c r="B216" s="164"/>
      <c r="C216" s="165"/>
      <c r="D216" s="165"/>
      <c r="E216" s="165"/>
      <c r="F216" s="165"/>
      <c r="G216" s="46"/>
      <c r="H216" s="46"/>
      <c r="I216" s="46"/>
      <c r="J216" s="46"/>
      <c r="K216" s="46"/>
      <c r="L216" s="46"/>
      <c r="M216" s="46"/>
      <c r="N216" s="46"/>
      <c r="O216" s="46"/>
      <c r="P216" s="46"/>
      <c r="Q216" s="46"/>
      <c r="R216" s="46"/>
      <c r="S216" s="46"/>
      <c r="T216" s="46"/>
      <c r="U216" s="46"/>
      <c r="V216" s="46"/>
      <c r="W216" s="46"/>
      <c r="X216" s="46"/>
      <c r="Y216" s="46"/>
      <c r="Z216" s="46"/>
    </row>
    <row r="217" spans="1:26" ht="16.5" customHeight="1" x14ac:dyDescent="0.3">
      <c r="A217" s="46"/>
      <c r="B217" s="164"/>
      <c r="C217" s="165"/>
      <c r="D217" s="165"/>
      <c r="E217" s="165"/>
      <c r="F217" s="165"/>
      <c r="G217" s="46"/>
      <c r="H217" s="46"/>
      <c r="I217" s="46"/>
      <c r="J217" s="46"/>
      <c r="K217" s="46"/>
      <c r="L217" s="46"/>
      <c r="M217" s="46"/>
      <c r="N217" s="46"/>
      <c r="O217" s="46"/>
      <c r="P217" s="46"/>
      <c r="Q217" s="46"/>
      <c r="R217" s="46"/>
      <c r="S217" s="46"/>
      <c r="T217" s="46"/>
      <c r="U217" s="46"/>
      <c r="V217" s="46"/>
      <c r="W217" s="46"/>
      <c r="X217" s="46"/>
      <c r="Y217" s="46"/>
      <c r="Z217" s="46"/>
    </row>
    <row r="218" spans="1:26" ht="16.5" customHeight="1" x14ac:dyDescent="0.3">
      <c r="A218" s="46"/>
      <c r="B218" s="164"/>
      <c r="C218" s="165"/>
      <c r="D218" s="165"/>
      <c r="E218" s="165"/>
      <c r="F218" s="165"/>
      <c r="G218" s="46"/>
      <c r="H218" s="46"/>
      <c r="I218" s="46"/>
      <c r="J218" s="46"/>
      <c r="K218" s="46"/>
      <c r="L218" s="46"/>
      <c r="M218" s="46"/>
      <c r="N218" s="46"/>
      <c r="O218" s="46"/>
      <c r="P218" s="46"/>
      <c r="Q218" s="46"/>
      <c r="R218" s="46"/>
      <c r="S218" s="46"/>
      <c r="T218" s="46"/>
      <c r="U218" s="46"/>
      <c r="V218" s="46"/>
      <c r="W218" s="46"/>
      <c r="X218" s="46"/>
      <c r="Y218" s="46"/>
      <c r="Z218" s="46"/>
    </row>
    <row r="219" spans="1:26" ht="16.5" customHeight="1" x14ac:dyDescent="0.3">
      <c r="A219" s="46"/>
      <c r="B219" s="164"/>
      <c r="C219" s="165"/>
      <c r="D219" s="165"/>
      <c r="E219" s="165"/>
      <c r="F219" s="165"/>
      <c r="G219" s="46"/>
      <c r="H219" s="46"/>
      <c r="I219" s="46"/>
      <c r="J219" s="46"/>
      <c r="K219" s="46"/>
      <c r="L219" s="46"/>
      <c r="M219" s="46"/>
      <c r="N219" s="46"/>
      <c r="O219" s="46"/>
      <c r="P219" s="46"/>
      <c r="Q219" s="46"/>
      <c r="R219" s="46"/>
      <c r="S219" s="46"/>
      <c r="T219" s="46"/>
      <c r="U219" s="46"/>
      <c r="V219" s="46"/>
      <c r="W219" s="46"/>
      <c r="X219" s="46"/>
      <c r="Y219" s="46"/>
      <c r="Z219" s="46"/>
    </row>
    <row r="220" spans="1:26" ht="16.5" customHeight="1" x14ac:dyDescent="0.3">
      <c r="A220" s="46"/>
      <c r="B220" s="164"/>
      <c r="C220" s="165"/>
      <c r="D220" s="165"/>
      <c r="E220" s="165"/>
      <c r="F220" s="165"/>
      <c r="G220" s="46"/>
      <c r="H220" s="46"/>
      <c r="I220" s="46"/>
      <c r="J220" s="46"/>
      <c r="K220" s="46"/>
      <c r="L220" s="46"/>
      <c r="M220" s="46"/>
      <c r="N220" s="46"/>
      <c r="O220" s="46"/>
      <c r="P220" s="46"/>
      <c r="Q220" s="46"/>
      <c r="R220" s="46"/>
      <c r="S220" s="46"/>
      <c r="T220" s="46"/>
      <c r="U220" s="46"/>
      <c r="V220" s="46"/>
      <c r="W220" s="46"/>
      <c r="X220" s="46"/>
      <c r="Y220" s="46"/>
      <c r="Z220" s="46"/>
    </row>
    <row r="221" spans="1:26" ht="16.5" customHeight="1" x14ac:dyDescent="0.3">
      <c r="A221" s="46"/>
      <c r="B221" s="164"/>
      <c r="C221" s="165"/>
      <c r="D221" s="165"/>
      <c r="E221" s="165"/>
      <c r="F221" s="165"/>
      <c r="G221" s="46"/>
      <c r="H221" s="46"/>
      <c r="I221" s="46"/>
      <c r="J221" s="46"/>
      <c r="K221" s="46"/>
      <c r="L221" s="46"/>
      <c r="M221" s="46"/>
      <c r="N221" s="46"/>
      <c r="O221" s="46"/>
      <c r="P221" s="46"/>
      <c r="Q221" s="46"/>
      <c r="R221" s="46"/>
      <c r="S221" s="46"/>
      <c r="T221" s="46"/>
      <c r="U221" s="46"/>
      <c r="V221" s="46"/>
      <c r="W221" s="46"/>
      <c r="X221" s="46"/>
      <c r="Y221" s="46"/>
      <c r="Z221" s="46"/>
    </row>
    <row r="222" spans="1:26" ht="16.5" customHeight="1" x14ac:dyDescent="0.3">
      <c r="A222" s="46"/>
      <c r="B222" s="164"/>
      <c r="C222" s="165"/>
      <c r="D222" s="165"/>
      <c r="E222" s="165"/>
      <c r="F222" s="165"/>
      <c r="G222" s="46"/>
      <c r="H222" s="46"/>
      <c r="I222" s="46"/>
      <c r="J222" s="46"/>
      <c r="K222" s="46"/>
      <c r="L222" s="46"/>
      <c r="M222" s="46"/>
      <c r="N222" s="46"/>
      <c r="O222" s="46"/>
      <c r="P222" s="46"/>
      <c r="Q222" s="46"/>
      <c r="R222" s="46"/>
      <c r="S222" s="46"/>
      <c r="T222" s="46"/>
      <c r="U222" s="46"/>
      <c r="V222" s="46"/>
      <c r="W222" s="46"/>
      <c r="X222" s="46"/>
      <c r="Y222" s="46"/>
      <c r="Z222" s="46"/>
    </row>
    <row r="223" spans="1:26" ht="16.5" customHeight="1" x14ac:dyDescent="0.3">
      <c r="A223" s="46"/>
      <c r="B223" s="164"/>
      <c r="C223" s="165"/>
      <c r="D223" s="165"/>
      <c r="E223" s="165"/>
      <c r="F223" s="165"/>
      <c r="G223" s="46"/>
      <c r="H223" s="46"/>
      <c r="I223" s="46"/>
      <c r="J223" s="46"/>
      <c r="K223" s="46"/>
      <c r="L223" s="46"/>
      <c r="M223" s="46"/>
      <c r="N223" s="46"/>
      <c r="O223" s="46"/>
      <c r="P223" s="46"/>
      <c r="Q223" s="46"/>
      <c r="R223" s="46"/>
      <c r="S223" s="46"/>
      <c r="T223" s="46"/>
      <c r="U223" s="46"/>
      <c r="V223" s="46"/>
      <c r="W223" s="46"/>
      <c r="X223" s="46"/>
      <c r="Y223" s="46"/>
      <c r="Z223" s="46"/>
    </row>
    <row r="224" spans="1:26" ht="16.5" customHeight="1" x14ac:dyDescent="0.3">
      <c r="A224" s="46"/>
      <c r="B224" s="164"/>
      <c r="C224" s="165"/>
      <c r="D224" s="165"/>
      <c r="E224" s="165"/>
      <c r="F224" s="165"/>
      <c r="G224" s="46"/>
      <c r="H224" s="46"/>
      <c r="I224" s="46"/>
      <c r="J224" s="46"/>
      <c r="K224" s="46"/>
      <c r="L224" s="46"/>
      <c r="M224" s="46"/>
      <c r="N224" s="46"/>
      <c r="O224" s="46"/>
      <c r="P224" s="46"/>
      <c r="Q224" s="46"/>
      <c r="R224" s="46"/>
      <c r="S224" s="46"/>
      <c r="T224" s="46"/>
      <c r="U224" s="46"/>
      <c r="V224" s="46"/>
      <c r="W224" s="46"/>
      <c r="X224" s="46"/>
      <c r="Y224" s="46"/>
      <c r="Z224" s="46"/>
    </row>
    <row r="225" spans="1:26" ht="16.5" customHeight="1" x14ac:dyDescent="0.3">
      <c r="A225" s="46"/>
      <c r="B225" s="164"/>
      <c r="C225" s="165"/>
      <c r="D225" s="165"/>
      <c r="E225" s="165"/>
      <c r="F225" s="165"/>
      <c r="G225" s="46"/>
      <c r="H225" s="46"/>
      <c r="I225" s="46"/>
      <c r="J225" s="46"/>
      <c r="K225" s="46"/>
      <c r="L225" s="46"/>
      <c r="M225" s="46"/>
      <c r="N225" s="46"/>
      <c r="O225" s="46"/>
      <c r="P225" s="46"/>
      <c r="Q225" s="46"/>
      <c r="R225" s="46"/>
      <c r="S225" s="46"/>
      <c r="T225" s="46"/>
      <c r="U225" s="46"/>
      <c r="V225" s="46"/>
      <c r="W225" s="46"/>
      <c r="X225" s="46"/>
      <c r="Y225" s="46"/>
      <c r="Z225" s="46"/>
    </row>
    <row r="226" spans="1:26" ht="16.5" customHeight="1" x14ac:dyDescent="0.3">
      <c r="A226" s="46"/>
      <c r="B226" s="164"/>
      <c r="C226" s="165"/>
      <c r="D226" s="165"/>
      <c r="E226" s="165"/>
      <c r="F226" s="165"/>
      <c r="G226" s="46"/>
      <c r="H226" s="46"/>
      <c r="I226" s="46"/>
      <c r="J226" s="46"/>
      <c r="K226" s="46"/>
      <c r="L226" s="46"/>
      <c r="M226" s="46"/>
      <c r="N226" s="46"/>
      <c r="O226" s="46"/>
      <c r="P226" s="46"/>
      <c r="Q226" s="46"/>
      <c r="R226" s="46"/>
      <c r="S226" s="46"/>
      <c r="T226" s="46"/>
      <c r="U226" s="46"/>
      <c r="V226" s="46"/>
      <c r="W226" s="46"/>
      <c r="X226" s="46"/>
      <c r="Y226" s="46"/>
      <c r="Z226" s="46"/>
    </row>
    <row r="227" spans="1:26" ht="16.5" customHeight="1" x14ac:dyDescent="0.3">
      <c r="A227" s="46"/>
      <c r="B227" s="164"/>
      <c r="C227" s="165"/>
      <c r="D227" s="165"/>
      <c r="E227" s="165"/>
      <c r="F227" s="165"/>
      <c r="G227" s="46"/>
      <c r="H227" s="46"/>
      <c r="I227" s="46"/>
      <c r="J227" s="46"/>
      <c r="K227" s="46"/>
      <c r="L227" s="46"/>
      <c r="M227" s="46"/>
      <c r="N227" s="46"/>
      <c r="O227" s="46"/>
      <c r="P227" s="46"/>
      <c r="Q227" s="46"/>
      <c r="R227" s="46"/>
      <c r="S227" s="46"/>
      <c r="T227" s="46"/>
      <c r="U227" s="46"/>
      <c r="V227" s="46"/>
      <c r="W227" s="46"/>
      <c r="X227" s="46"/>
      <c r="Y227" s="46"/>
      <c r="Z227" s="46"/>
    </row>
    <row r="228" spans="1:26" ht="16.5" customHeight="1" x14ac:dyDescent="0.3">
      <c r="A228" s="46"/>
      <c r="B228" s="164"/>
      <c r="C228" s="165"/>
      <c r="D228" s="165"/>
      <c r="E228" s="165"/>
      <c r="F228" s="165"/>
      <c r="G228" s="46"/>
      <c r="H228" s="46"/>
      <c r="I228" s="46"/>
      <c r="J228" s="46"/>
      <c r="K228" s="46"/>
      <c r="L228" s="46"/>
      <c r="M228" s="46"/>
      <c r="N228" s="46"/>
      <c r="O228" s="46"/>
      <c r="P228" s="46"/>
      <c r="Q228" s="46"/>
      <c r="R228" s="46"/>
      <c r="S228" s="46"/>
      <c r="T228" s="46"/>
      <c r="U228" s="46"/>
      <c r="V228" s="46"/>
      <c r="W228" s="46"/>
      <c r="X228" s="46"/>
      <c r="Y228" s="46"/>
      <c r="Z228" s="46"/>
    </row>
    <row r="229" spans="1:26" ht="16.5" customHeight="1" x14ac:dyDescent="0.3">
      <c r="A229" s="46"/>
      <c r="B229" s="164"/>
      <c r="C229" s="165"/>
      <c r="D229" s="165"/>
      <c r="E229" s="165"/>
      <c r="F229" s="165"/>
      <c r="G229" s="46"/>
      <c r="H229" s="46"/>
      <c r="I229" s="46"/>
      <c r="J229" s="46"/>
      <c r="K229" s="46"/>
      <c r="L229" s="46"/>
      <c r="M229" s="46"/>
      <c r="N229" s="46"/>
      <c r="O229" s="46"/>
      <c r="P229" s="46"/>
      <c r="Q229" s="46"/>
      <c r="R229" s="46"/>
      <c r="S229" s="46"/>
      <c r="T229" s="46"/>
      <c r="U229" s="46"/>
      <c r="V229" s="46"/>
      <c r="W229" s="46"/>
      <c r="X229" s="46"/>
      <c r="Y229" s="46"/>
      <c r="Z229" s="46"/>
    </row>
    <row r="230" spans="1:26" ht="16.5" customHeight="1" x14ac:dyDescent="0.3">
      <c r="A230" s="46"/>
      <c r="B230" s="164"/>
      <c r="C230" s="165"/>
      <c r="D230" s="165"/>
      <c r="E230" s="165"/>
      <c r="F230" s="165"/>
      <c r="G230" s="46"/>
      <c r="H230" s="46"/>
      <c r="I230" s="46"/>
      <c r="J230" s="46"/>
      <c r="K230" s="46"/>
      <c r="L230" s="46"/>
      <c r="M230" s="46"/>
      <c r="N230" s="46"/>
      <c r="O230" s="46"/>
      <c r="P230" s="46"/>
      <c r="Q230" s="46"/>
      <c r="R230" s="46"/>
      <c r="S230" s="46"/>
      <c r="T230" s="46"/>
      <c r="U230" s="46"/>
      <c r="V230" s="46"/>
      <c r="W230" s="46"/>
      <c r="X230" s="46"/>
      <c r="Y230" s="46"/>
      <c r="Z230" s="46"/>
    </row>
    <row r="231" spans="1:26" ht="16.5" customHeight="1" x14ac:dyDescent="0.3">
      <c r="A231" s="46"/>
      <c r="B231" s="164"/>
      <c r="C231" s="165"/>
      <c r="D231" s="165"/>
      <c r="E231" s="165"/>
      <c r="F231" s="165"/>
      <c r="G231" s="46"/>
      <c r="H231" s="46"/>
      <c r="I231" s="46"/>
      <c r="J231" s="46"/>
      <c r="K231" s="46"/>
      <c r="L231" s="46"/>
      <c r="M231" s="46"/>
      <c r="N231" s="46"/>
      <c r="O231" s="46"/>
      <c r="P231" s="46"/>
      <c r="Q231" s="46"/>
      <c r="R231" s="46"/>
      <c r="S231" s="46"/>
      <c r="T231" s="46"/>
      <c r="U231" s="46"/>
      <c r="V231" s="46"/>
      <c r="W231" s="46"/>
      <c r="X231" s="46"/>
      <c r="Y231" s="46"/>
      <c r="Z231" s="46"/>
    </row>
    <row r="232" spans="1:26" ht="16.5" customHeight="1" x14ac:dyDescent="0.3">
      <c r="A232" s="46"/>
      <c r="B232" s="164"/>
      <c r="C232" s="165"/>
      <c r="D232" s="165"/>
      <c r="E232" s="165"/>
      <c r="F232" s="165"/>
      <c r="G232" s="46"/>
      <c r="H232" s="46"/>
      <c r="I232" s="46"/>
      <c r="J232" s="46"/>
      <c r="K232" s="46"/>
      <c r="L232" s="46"/>
      <c r="M232" s="46"/>
      <c r="N232" s="46"/>
      <c r="O232" s="46"/>
      <c r="P232" s="46"/>
      <c r="Q232" s="46"/>
      <c r="R232" s="46"/>
      <c r="S232" s="46"/>
      <c r="T232" s="46"/>
      <c r="U232" s="46"/>
      <c r="V232" s="46"/>
      <c r="W232" s="46"/>
      <c r="X232" s="46"/>
      <c r="Y232" s="46"/>
      <c r="Z232" s="46"/>
    </row>
    <row r="233" spans="1:26" ht="16.5" customHeight="1" x14ac:dyDescent="0.3">
      <c r="A233" s="46"/>
      <c r="B233" s="164"/>
      <c r="C233" s="165"/>
      <c r="D233" s="165"/>
      <c r="E233" s="165"/>
      <c r="F233" s="165"/>
      <c r="G233" s="46"/>
      <c r="H233" s="46"/>
      <c r="I233" s="46"/>
      <c r="J233" s="46"/>
      <c r="K233" s="46"/>
      <c r="L233" s="46"/>
      <c r="M233" s="46"/>
      <c r="N233" s="46"/>
      <c r="O233" s="46"/>
      <c r="P233" s="46"/>
      <c r="Q233" s="46"/>
      <c r="R233" s="46"/>
      <c r="S233" s="46"/>
      <c r="T233" s="46"/>
      <c r="U233" s="46"/>
      <c r="V233" s="46"/>
      <c r="W233" s="46"/>
      <c r="X233" s="46"/>
      <c r="Y233" s="46"/>
      <c r="Z233" s="46"/>
    </row>
    <row r="234" spans="1:26" ht="16.5" customHeight="1" x14ac:dyDescent="0.3">
      <c r="A234" s="46"/>
      <c r="B234" s="164"/>
      <c r="C234" s="165"/>
      <c r="D234" s="165"/>
      <c r="E234" s="165"/>
      <c r="F234" s="165"/>
      <c r="G234" s="46"/>
      <c r="H234" s="46"/>
      <c r="I234" s="46"/>
      <c r="J234" s="46"/>
      <c r="K234" s="46"/>
      <c r="L234" s="46"/>
      <c r="M234" s="46"/>
      <c r="N234" s="46"/>
      <c r="O234" s="46"/>
      <c r="P234" s="46"/>
      <c r="Q234" s="46"/>
      <c r="R234" s="46"/>
      <c r="S234" s="46"/>
      <c r="T234" s="46"/>
      <c r="U234" s="46"/>
      <c r="V234" s="46"/>
      <c r="W234" s="46"/>
      <c r="X234" s="46"/>
      <c r="Y234" s="46"/>
      <c r="Z234" s="46"/>
    </row>
    <row r="235" spans="1:26" ht="16.5" customHeight="1" x14ac:dyDescent="0.3">
      <c r="A235" s="46"/>
      <c r="B235" s="164"/>
      <c r="C235" s="165"/>
      <c r="D235" s="165"/>
      <c r="E235" s="165"/>
      <c r="F235" s="165"/>
      <c r="G235" s="46"/>
      <c r="H235" s="46"/>
      <c r="I235" s="46"/>
      <c r="J235" s="46"/>
      <c r="K235" s="46"/>
      <c r="L235" s="46"/>
      <c r="M235" s="46"/>
      <c r="N235" s="46"/>
      <c r="O235" s="46"/>
      <c r="P235" s="46"/>
      <c r="Q235" s="46"/>
      <c r="R235" s="46"/>
      <c r="S235" s="46"/>
      <c r="T235" s="46"/>
      <c r="U235" s="46"/>
      <c r="V235" s="46"/>
      <c r="W235" s="46"/>
      <c r="X235" s="46"/>
      <c r="Y235" s="46"/>
      <c r="Z235" s="46"/>
    </row>
    <row r="236" spans="1:26" ht="16.5" customHeight="1" x14ac:dyDescent="0.3">
      <c r="A236" s="46"/>
      <c r="B236" s="164"/>
      <c r="C236" s="165"/>
      <c r="D236" s="165"/>
      <c r="E236" s="165"/>
      <c r="F236" s="165"/>
      <c r="G236" s="46"/>
      <c r="H236" s="46"/>
      <c r="I236" s="46"/>
      <c r="J236" s="46"/>
      <c r="K236" s="46"/>
      <c r="L236" s="46"/>
      <c r="M236" s="46"/>
      <c r="N236" s="46"/>
      <c r="O236" s="46"/>
      <c r="P236" s="46"/>
      <c r="Q236" s="46"/>
      <c r="R236" s="46"/>
      <c r="S236" s="46"/>
      <c r="T236" s="46"/>
      <c r="U236" s="46"/>
      <c r="V236" s="46"/>
      <c r="W236" s="46"/>
      <c r="X236" s="46"/>
      <c r="Y236" s="46"/>
      <c r="Z236" s="46"/>
    </row>
    <row r="237" spans="1:26" ht="16.5" customHeight="1" x14ac:dyDescent="0.3">
      <c r="A237" s="46"/>
      <c r="B237" s="164"/>
      <c r="C237" s="165"/>
      <c r="D237" s="165"/>
      <c r="E237" s="165"/>
      <c r="F237" s="165"/>
      <c r="G237" s="46"/>
      <c r="H237" s="46"/>
      <c r="I237" s="46"/>
      <c r="J237" s="46"/>
      <c r="K237" s="46"/>
      <c r="L237" s="46"/>
      <c r="M237" s="46"/>
      <c r="N237" s="46"/>
      <c r="O237" s="46"/>
      <c r="P237" s="46"/>
      <c r="Q237" s="46"/>
      <c r="R237" s="46"/>
      <c r="S237" s="46"/>
      <c r="T237" s="46"/>
      <c r="U237" s="46"/>
      <c r="V237" s="46"/>
      <c r="W237" s="46"/>
      <c r="X237" s="46"/>
      <c r="Y237" s="46"/>
      <c r="Z237" s="46"/>
    </row>
    <row r="238" spans="1:26" ht="16.5" customHeight="1" x14ac:dyDescent="0.3">
      <c r="A238" s="46"/>
      <c r="B238" s="164"/>
      <c r="C238" s="165"/>
      <c r="D238" s="165"/>
      <c r="E238" s="165"/>
      <c r="F238" s="165"/>
      <c r="G238" s="46"/>
      <c r="H238" s="46"/>
      <c r="I238" s="46"/>
      <c r="J238" s="46"/>
      <c r="K238" s="46"/>
      <c r="L238" s="46"/>
      <c r="M238" s="46"/>
      <c r="N238" s="46"/>
      <c r="O238" s="46"/>
      <c r="P238" s="46"/>
      <c r="Q238" s="46"/>
      <c r="R238" s="46"/>
      <c r="S238" s="46"/>
      <c r="T238" s="46"/>
      <c r="U238" s="46"/>
      <c r="V238" s="46"/>
      <c r="W238" s="46"/>
      <c r="X238" s="46"/>
      <c r="Y238" s="46"/>
      <c r="Z238" s="46"/>
    </row>
    <row r="239" spans="1:26" ht="16.5" customHeight="1" x14ac:dyDescent="0.3">
      <c r="A239" s="46"/>
      <c r="B239" s="164"/>
      <c r="C239" s="165"/>
      <c r="D239" s="165"/>
      <c r="E239" s="165"/>
      <c r="F239" s="165"/>
      <c r="G239" s="46"/>
      <c r="H239" s="46"/>
      <c r="I239" s="46"/>
      <c r="J239" s="46"/>
      <c r="K239" s="46"/>
      <c r="L239" s="46"/>
      <c r="M239" s="46"/>
      <c r="N239" s="46"/>
      <c r="O239" s="46"/>
      <c r="P239" s="46"/>
      <c r="Q239" s="46"/>
      <c r="R239" s="46"/>
      <c r="S239" s="46"/>
      <c r="T239" s="46"/>
      <c r="U239" s="46"/>
      <c r="V239" s="46"/>
      <c r="W239" s="46"/>
      <c r="X239" s="46"/>
      <c r="Y239" s="46"/>
      <c r="Z239" s="46"/>
    </row>
    <row r="240" spans="1:26" ht="16.5" customHeight="1" x14ac:dyDescent="0.3">
      <c r="A240" s="46"/>
      <c r="B240" s="164"/>
      <c r="C240" s="165"/>
      <c r="D240" s="165"/>
      <c r="E240" s="165"/>
      <c r="F240" s="165"/>
      <c r="G240" s="46"/>
      <c r="H240" s="46"/>
      <c r="I240" s="46"/>
      <c r="J240" s="46"/>
      <c r="K240" s="46"/>
      <c r="L240" s="46"/>
      <c r="M240" s="46"/>
      <c r="N240" s="46"/>
      <c r="O240" s="46"/>
      <c r="P240" s="46"/>
      <c r="Q240" s="46"/>
      <c r="R240" s="46"/>
      <c r="S240" s="46"/>
      <c r="T240" s="46"/>
      <c r="U240" s="46"/>
      <c r="V240" s="46"/>
      <c r="W240" s="46"/>
      <c r="X240" s="46"/>
      <c r="Y240" s="46"/>
      <c r="Z240" s="46"/>
    </row>
    <row r="241" spans="1:26" ht="16.5" customHeight="1" x14ac:dyDescent="0.3">
      <c r="A241" s="46"/>
      <c r="B241" s="164"/>
      <c r="C241" s="165"/>
      <c r="D241" s="165"/>
      <c r="E241" s="165"/>
      <c r="F241" s="165"/>
      <c r="G241" s="46"/>
      <c r="H241" s="46"/>
      <c r="I241" s="46"/>
      <c r="J241" s="46"/>
      <c r="K241" s="46"/>
      <c r="L241" s="46"/>
      <c r="M241" s="46"/>
      <c r="N241" s="46"/>
      <c r="O241" s="46"/>
      <c r="P241" s="46"/>
      <c r="Q241" s="46"/>
      <c r="R241" s="46"/>
      <c r="S241" s="46"/>
      <c r="T241" s="46"/>
      <c r="U241" s="46"/>
      <c r="V241" s="46"/>
      <c r="W241" s="46"/>
      <c r="X241" s="46"/>
      <c r="Y241" s="46"/>
      <c r="Z241" s="46"/>
    </row>
    <row r="242" spans="1:26" ht="16.5" customHeight="1" x14ac:dyDescent="0.3">
      <c r="A242" s="46"/>
      <c r="G242" s="46"/>
      <c r="H242" s="46"/>
      <c r="I242" s="46"/>
      <c r="J242" s="46"/>
      <c r="K242" s="46"/>
      <c r="L242" s="46"/>
      <c r="M242" s="46"/>
      <c r="N242" s="46"/>
      <c r="O242" s="46"/>
      <c r="P242" s="46"/>
      <c r="Q242" s="46"/>
      <c r="R242" s="46"/>
      <c r="S242" s="46"/>
      <c r="T242" s="46"/>
      <c r="U242" s="46"/>
      <c r="V242" s="46"/>
      <c r="W242" s="46"/>
      <c r="X242" s="46"/>
      <c r="Y242" s="46"/>
      <c r="Z242" s="46"/>
    </row>
    <row r="243" spans="1:26" ht="16.5" customHeight="1" x14ac:dyDescent="0.3">
      <c r="A243" s="46"/>
      <c r="G243" s="46"/>
      <c r="H243" s="46"/>
      <c r="I243" s="46"/>
      <c r="J243" s="46"/>
      <c r="K243" s="46"/>
      <c r="L243" s="46"/>
      <c r="M243" s="46"/>
      <c r="N243" s="46"/>
      <c r="O243" s="46"/>
      <c r="P243" s="46"/>
      <c r="Q243" s="46"/>
      <c r="R243" s="46"/>
      <c r="S243" s="46"/>
      <c r="T243" s="46"/>
      <c r="U243" s="46"/>
      <c r="V243" s="46"/>
      <c r="W243" s="46"/>
      <c r="X243" s="46"/>
      <c r="Y243" s="46"/>
      <c r="Z243" s="46"/>
    </row>
    <row r="244" spans="1:26" ht="16.5" customHeight="1" x14ac:dyDescent="0.3">
      <c r="A244" s="46"/>
      <c r="G244" s="46"/>
      <c r="H244" s="46"/>
      <c r="I244" s="46"/>
      <c r="J244" s="46"/>
      <c r="K244" s="46"/>
      <c r="L244" s="46"/>
      <c r="M244" s="46"/>
      <c r="N244" s="46"/>
      <c r="O244" s="46"/>
      <c r="P244" s="46"/>
      <c r="Q244" s="46"/>
      <c r="R244" s="46"/>
      <c r="S244" s="46"/>
      <c r="T244" s="46"/>
      <c r="U244" s="46"/>
      <c r="V244" s="46"/>
      <c r="W244" s="46"/>
      <c r="X244" s="46"/>
      <c r="Y244" s="46"/>
      <c r="Z244" s="46"/>
    </row>
    <row r="245" spans="1:26" ht="16.5" customHeight="1" x14ac:dyDescent="0.3">
      <c r="A245" s="46"/>
      <c r="G245" s="46"/>
      <c r="H245" s="46"/>
      <c r="I245" s="46"/>
      <c r="J245" s="46"/>
      <c r="K245" s="46"/>
      <c r="L245" s="46"/>
      <c r="M245" s="46"/>
      <c r="N245" s="46"/>
      <c r="O245" s="46"/>
      <c r="P245" s="46"/>
      <c r="Q245" s="46"/>
      <c r="R245" s="46"/>
      <c r="S245" s="46"/>
      <c r="T245" s="46"/>
      <c r="U245" s="46"/>
      <c r="V245" s="46"/>
      <c r="W245" s="46"/>
      <c r="X245" s="46"/>
      <c r="Y245" s="46"/>
      <c r="Z245" s="46"/>
    </row>
    <row r="246" spans="1:26" ht="13.2" x14ac:dyDescent="0.25"/>
    <row r="247" spans="1:26" ht="13.2" x14ac:dyDescent="0.25"/>
    <row r="248" spans="1:26" ht="13.2" x14ac:dyDescent="0.25"/>
    <row r="249" spans="1:26" ht="13.2" x14ac:dyDescent="0.25"/>
    <row r="250" spans="1:26" ht="13.2" x14ac:dyDescent="0.25"/>
    <row r="251" spans="1:26" ht="13.2" x14ac:dyDescent="0.25"/>
    <row r="252" spans="1:26" ht="13.2" x14ac:dyDescent="0.25"/>
    <row r="253" spans="1:26" ht="13.2" x14ac:dyDescent="0.25"/>
    <row r="254" spans="1:26" ht="13.2" x14ac:dyDescent="0.25"/>
    <row r="255" spans="1:26" ht="13.2" x14ac:dyDescent="0.25"/>
    <row r="256" spans="1:2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row r="376" ht="13.2" x14ac:dyDescent="0.25"/>
    <row r="377" ht="13.2" x14ac:dyDescent="0.25"/>
    <row r="378" ht="13.2" x14ac:dyDescent="0.25"/>
    <row r="379" ht="13.2" x14ac:dyDescent="0.25"/>
    <row r="380" ht="13.2" x14ac:dyDescent="0.25"/>
    <row r="381" ht="13.2" x14ac:dyDescent="0.25"/>
    <row r="382" ht="13.2" x14ac:dyDescent="0.25"/>
    <row r="383" ht="13.2" x14ac:dyDescent="0.25"/>
    <row r="384" ht="13.2" x14ac:dyDescent="0.25"/>
    <row r="385" ht="13.2" x14ac:dyDescent="0.25"/>
    <row r="386" ht="13.2" x14ac:dyDescent="0.25"/>
    <row r="387" ht="13.2" x14ac:dyDescent="0.25"/>
    <row r="388" ht="13.2" x14ac:dyDescent="0.25"/>
    <row r="389" ht="13.2" x14ac:dyDescent="0.25"/>
    <row r="390" ht="13.2" x14ac:dyDescent="0.25"/>
    <row r="391" ht="13.2" x14ac:dyDescent="0.25"/>
    <row r="392" ht="13.2" x14ac:dyDescent="0.25"/>
    <row r="393" ht="13.2" x14ac:dyDescent="0.25"/>
    <row r="394" ht="13.2" x14ac:dyDescent="0.25"/>
    <row r="395" ht="13.2" x14ac:dyDescent="0.25"/>
    <row r="396" ht="13.2" x14ac:dyDescent="0.25"/>
    <row r="397" ht="13.2" x14ac:dyDescent="0.25"/>
    <row r="398" ht="13.2" x14ac:dyDescent="0.25"/>
    <row r="399" ht="13.2" x14ac:dyDescent="0.25"/>
    <row r="400" ht="13.2" x14ac:dyDescent="0.25"/>
    <row r="401" ht="13.2" x14ac:dyDescent="0.25"/>
    <row r="402" ht="13.2" x14ac:dyDescent="0.25"/>
    <row r="403" ht="13.2" x14ac:dyDescent="0.25"/>
    <row r="404" ht="13.2" x14ac:dyDescent="0.25"/>
    <row r="405" ht="13.2" x14ac:dyDescent="0.25"/>
    <row r="406" ht="13.2" x14ac:dyDescent="0.25"/>
    <row r="407" ht="13.2" x14ac:dyDescent="0.25"/>
    <row r="408" ht="13.2" x14ac:dyDescent="0.25"/>
    <row r="409" ht="13.2" x14ac:dyDescent="0.25"/>
    <row r="410" ht="13.2" x14ac:dyDescent="0.25"/>
    <row r="411" ht="13.2" x14ac:dyDescent="0.25"/>
    <row r="412" ht="13.2" x14ac:dyDescent="0.25"/>
    <row r="413" ht="13.2" x14ac:dyDescent="0.25"/>
    <row r="414" ht="13.2" x14ac:dyDescent="0.25"/>
    <row r="415" ht="13.2" x14ac:dyDescent="0.25"/>
    <row r="416" ht="13.2" x14ac:dyDescent="0.25"/>
    <row r="417" ht="13.2" x14ac:dyDescent="0.25"/>
    <row r="418" ht="13.2" x14ac:dyDescent="0.25"/>
    <row r="419" ht="13.2" x14ac:dyDescent="0.25"/>
    <row r="420" ht="13.2" x14ac:dyDescent="0.25"/>
    <row r="421" ht="13.2" x14ac:dyDescent="0.25"/>
    <row r="422" ht="13.2" x14ac:dyDescent="0.25"/>
    <row r="423" ht="13.2" x14ac:dyDescent="0.25"/>
    <row r="424" ht="13.2" x14ac:dyDescent="0.25"/>
    <row r="425" ht="13.2" x14ac:dyDescent="0.25"/>
    <row r="426" ht="13.2" x14ac:dyDescent="0.25"/>
    <row r="427" ht="13.2" x14ac:dyDescent="0.25"/>
    <row r="428" ht="13.2" x14ac:dyDescent="0.25"/>
    <row r="429" ht="13.2" x14ac:dyDescent="0.25"/>
    <row r="430" ht="13.2" x14ac:dyDescent="0.25"/>
    <row r="431" ht="13.2" x14ac:dyDescent="0.25"/>
    <row r="432" ht="13.2" x14ac:dyDescent="0.25"/>
    <row r="433" ht="13.2" x14ac:dyDescent="0.25"/>
    <row r="434" ht="13.2" x14ac:dyDescent="0.25"/>
    <row r="435" ht="13.2" x14ac:dyDescent="0.25"/>
    <row r="436" ht="13.2" x14ac:dyDescent="0.25"/>
    <row r="437" ht="13.2" x14ac:dyDescent="0.25"/>
    <row r="438" ht="13.2" x14ac:dyDescent="0.25"/>
    <row r="439" ht="13.2" x14ac:dyDescent="0.25"/>
    <row r="440" ht="13.2" x14ac:dyDescent="0.25"/>
    <row r="441" ht="13.2" x14ac:dyDescent="0.25"/>
    <row r="442" ht="13.2" x14ac:dyDescent="0.25"/>
    <row r="443" ht="13.2" x14ac:dyDescent="0.25"/>
    <row r="444" ht="13.2" x14ac:dyDescent="0.25"/>
    <row r="445" ht="13.2" x14ac:dyDescent="0.25"/>
    <row r="446" ht="13.2" x14ac:dyDescent="0.25"/>
    <row r="447" ht="13.2" x14ac:dyDescent="0.25"/>
    <row r="448" ht="13.2" x14ac:dyDescent="0.25"/>
    <row r="449" ht="13.2" x14ac:dyDescent="0.25"/>
    <row r="450" ht="13.2" x14ac:dyDescent="0.25"/>
    <row r="451" ht="13.2" x14ac:dyDescent="0.25"/>
    <row r="452" ht="13.2" x14ac:dyDescent="0.25"/>
    <row r="453" ht="13.2" x14ac:dyDescent="0.25"/>
    <row r="454" ht="13.2" x14ac:dyDescent="0.25"/>
    <row r="455" ht="13.2" x14ac:dyDescent="0.25"/>
    <row r="456" ht="13.2" x14ac:dyDescent="0.25"/>
    <row r="457" ht="13.2" x14ac:dyDescent="0.25"/>
    <row r="458" ht="13.2" x14ac:dyDescent="0.25"/>
    <row r="459" ht="13.2" x14ac:dyDescent="0.25"/>
    <row r="460" ht="13.2" x14ac:dyDescent="0.25"/>
    <row r="461" ht="13.2" x14ac:dyDescent="0.25"/>
    <row r="462" ht="13.2" x14ac:dyDescent="0.25"/>
    <row r="463" ht="13.2" x14ac:dyDescent="0.25"/>
    <row r="464" ht="13.2" x14ac:dyDescent="0.25"/>
    <row r="465" ht="13.2" x14ac:dyDescent="0.25"/>
    <row r="466" ht="13.2" x14ac:dyDescent="0.25"/>
    <row r="467" ht="13.2" x14ac:dyDescent="0.25"/>
    <row r="468" ht="13.2" x14ac:dyDescent="0.25"/>
    <row r="469" ht="13.2" x14ac:dyDescent="0.25"/>
    <row r="470" ht="13.2" x14ac:dyDescent="0.25"/>
    <row r="471" ht="13.2" x14ac:dyDescent="0.25"/>
    <row r="472" ht="13.2" x14ac:dyDescent="0.25"/>
    <row r="473" ht="13.2" x14ac:dyDescent="0.25"/>
    <row r="474" ht="13.2" x14ac:dyDescent="0.25"/>
    <row r="475" ht="13.2" x14ac:dyDescent="0.25"/>
    <row r="476" ht="13.2" x14ac:dyDescent="0.25"/>
    <row r="477" ht="13.2" x14ac:dyDescent="0.25"/>
    <row r="478" ht="13.2" x14ac:dyDescent="0.25"/>
    <row r="479" ht="13.2" x14ac:dyDescent="0.25"/>
    <row r="480" ht="13.2" x14ac:dyDescent="0.25"/>
    <row r="481" ht="13.2" x14ac:dyDescent="0.25"/>
    <row r="482" ht="13.2" x14ac:dyDescent="0.25"/>
    <row r="483" ht="13.2" x14ac:dyDescent="0.25"/>
    <row r="484" ht="13.2" x14ac:dyDescent="0.25"/>
    <row r="485" ht="13.2" x14ac:dyDescent="0.25"/>
    <row r="486" ht="13.2" x14ac:dyDescent="0.25"/>
    <row r="487" ht="13.2" x14ac:dyDescent="0.25"/>
    <row r="488" ht="13.2" x14ac:dyDescent="0.25"/>
    <row r="489" ht="13.2" x14ac:dyDescent="0.25"/>
    <row r="490" ht="13.2" x14ac:dyDescent="0.25"/>
    <row r="491" ht="13.2" x14ac:dyDescent="0.25"/>
    <row r="492" ht="13.2" x14ac:dyDescent="0.25"/>
    <row r="493" ht="13.2" x14ac:dyDescent="0.25"/>
    <row r="494" ht="13.2" x14ac:dyDescent="0.25"/>
    <row r="495" ht="13.2" x14ac:dyDescent="0.25"/>
    <row r="496" ht="13.2" x14ac:dyDescent="0.25"/>
    <row r="497" ht="13.2" x14ac:dyDescent="0.25"/>
    <row r="498" ht="13.2" x14ac:dyDescent="0.25"/>
    <row r="499" ht="13.2" x14ac:dyDescent="0.25"/>
    <row r="500" ht="13.2" x14ac:dyDescent="0.25"/>
    <row r="501" ht="13.2" x14ac:dyDescent="0.25"/>
    <row r="502" ht="13.2" x14ac:dyDescent="0.25"/>
    <row r="503" ht="13.2" x14ac:dyDescent="0.25"/>
    <row r="504" ht="13.2" x14ac:dyDescent="0.25"/>
    <row r="505" ht="13.2" x14ac:dyDescent="0.25"/>
    <row r="506" ht="13.2" x14ac:dyDescent="0.25"/>
    <row r="507" ht="13.2" x14ac:dyDescent="0.25"/>
    <row r="508" ht="13.2" x14ac:dyDescent="0.25"/>
    <row r="509" ht="13.2" x14ac:dyDescent="0.25"/>
    <row r="510" ht="13.2" x14ac:dyDescent="0.25"/>
    <row r="511" ht="13.2" x14ac:dyDescent="0.25"/>
    <row r="512"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row r="1001" ht="13.2" x14ac:dyDescent="0.25"/>
    <row r="1002" ht="13.2" x14ac:dyDescent="0.25"/>
    <row r="1003" ht="13.2" x14ac:dyDescent="0.25"/>
    <row r="1004" ht="13.2" x14ac:dyDescent="0.25"/>
    <row r="1005" ht="13.2" x14ac:dyDescent="0.25"/>
    <row r="1006" ht="13.2" x14ac:dyDescent="0.25"/>
    <row r="1007" ht="13.2" x14ac:dyDescent="0.25"/>
    <row r="1008" ht="13.2" x14ac:dyDescent="0.25"/>
    <row r="1009" ht="13.2" x14ac:dyDescent="0.25"/>
    <row r="1010" ht="13.2" x14ac:dyDescent="0.25"/>
    <row r="1011" ht="13.2" x14ac:dyDescent="0.25"/>
    <row r="1012" ht="13.2" x14ac:dyDescent="0.25"/>
    <row r="1013" ht="13.2" x14ac:dyDescent="0.25"/>
    <row r="1014" ht="13.2" x14ac:dyDescent="0.25"/>
    <row r="1015" ht="13.2" x14ac:dyDescent="0.25"/>
    <row r="1016" ht="13.2" x14ac:dyDescent="0.25"/>
    <row r="1017" ht="13.2" x14ac:dyDescent="0.25"/>
    <row r="1018" ht="13.2" x14ac:dyDescent="0.25"/>
    <row r="1019" ht="13.2" x14ac:dyDescent="0.25"/>
    <row r="1020" ht="13.2" x14ac:dyDescent="0.25"/>
    <row r="1021" ht="13.2" x14ac:dyDescent="0.25"/>
    <row r="1022" ht="13.2" x14ac:dyDescent="0.25"/>
    <row r="1023" ht="13.2" x14ac:dyDescent="0.25"/>
    <row r="1024" ht="13.2" x14ac:dyDescent="0.25"/>
    <row r="1025" ht="13.2" x14ac:dyDescent="0.25"/>
  </sheetData>
  <mergeCells count="6">
    <mergeCell ref="B3:C3"/>
    <mergeCell ref="D3:F3"/>
    <mergeCell ref="B4:C4"/>
    <mergeCell ref="D4:F4"/>
    <mergeCell ref="B5:C5"/>
    <mergeCell ref="D5:F5"/>
  </mergeCells>
  <hyperlinks>
    <hyperlink ref="D35" location="'Layout Tìm kiếm sản phẩm'!A1" display="Layout QL Tài khoản" xr:uid="{8DBED6DB-0E11-4BEB-85D8-C5DDADBD8673}"/>
    <hyperlink ref="D32" location="QLChiPhiVanHanh!A71" display="Quản lý chi phí vận hành" xr:uid="{EDC58957-9774-423A-845F-D939AB1ED087}"/>
    <hyperlink ref="D31" location="QLChiPhiVanHanh!A57" display="Quản lý chi phí vận hành" xr:uid="{02379429-76F6-436C-AED6-6027F8D99B40}"/>
    <hyperlink ref="D30" location="QLChiPhiVanHanh!A44" display="Quản lý chi phí vận hành" xr:uid="{B0001928-BED3-46F9-92E0-EA0B3343044D}"/>
    <hyperlink ref="D29" location="QLChiPhiVanHanh!A34" display="Quản lý chi phí vận hành" xr:uid="{117ECECF-7A30-4565-A05E-0660348E72DA}"/>
    <hyperlink ref="D28" location="QLChiPhiVanHanh!A23" display="Quản lý chi phí vận hành" xr:uid="{7FB85F02-7941-4A94-8E95-82C221B1FEEC}"/>
    <hyperlink ref="D33" location="'Layout QL Chi phí vận hành'!A1" display="Layout QL Chi phí vận hành" xr:uid="{BB73AD4A-FBDD-408C-803B-0727044FC652}"/>
    <hyperlink ref="D27" location="QLChiPhiVanHanh!A7" display="Quản lý chi phí vận hành" xr:uid="{2A3674E9-DD90-442B-BAC6-EE5089FA246C}"/>
    <hyperlink ref="D34" location="'Tìm kiếm sản phẩm'!A9" display="Tìm kiếm sản phẩm" xr:uid="{C2ECC550-9942-445F-B964-94C44771685C}"/>
    <hyperlink ref="D19" location="'Đặt hàng &amp; quản lý đơn hàng'!A9" display="Đặt hàng &amp; quản lý đơn hàng" xr:uid="{714AECEE-2F62-40A6-9605-7DF2F0040EDE}"/>
    <hyperlink ref="D26" location="'Layout Đặt hàng &amp; QL đơn hàng'!A1" display="Layout Đặt hàng &amp; QL đơn hàng" xr:uid="{99BF4AAD-6797-47C4-8A6D-F9EC750F1E4A}"/>
    <hyperlink ref="D20" location="'Đặt hàng &amp; quản lý đơn hàng'!A30" display="Đặt hàng &amp; quản lý đơn hàng" xr:uid="{2FBE4F16-4EC6-4D4D-B21E-375C2A3772CC}"/>
    <hyperlink ref="D21" location="'Đặt hàng &amp; quản lý đơn hàng'!A45" display="Đặt hàng &amp; quản lý đơn hàng" xr:uid="{0ED9CCBE-FF7D-4BE9-8ABD-3AE409D77DF3}"/>
    <hyperlink ref="D22" location="'Đặt hàng &amp; quản lý đơn hàng'!A59" display="Đặt hàng &amp; quản lý đơn hàng" xr:uid="{E7ECCD3A-F26E-4378-8D98-692E6AD30D42}"/>
    <hyperlink ref="D23" location="'Đặt hàng &amp; quản lý đơn hàng'!A71" display="Đặt hàng &amp; quản lý đơn hàng" xr:uid="{EE944665-2E59-473F-AFFA-F39C1CF23876}"/>
    <hyperlink ref="D24" location="'Đặt hàng &amp; quản lý đơn hàng'!A88" display="Đặt hàng &amp; quản lý đơn hàng" xr:uid="{50B3ADF3-0108-4995-818C-A43E1FD9E8B6}"/>
    <hyperlink ref="D25" location="'Đặt hàng &amp; quản lý đơn hàng'!A106" display="Đặt hàng &amp; quản lý đơn hàng" xr:uid="{B56DBE38-E453-4858-B77F-32FD149B7634}"/>
    <hyperlink ref="D15" location="' Quản lý khách hàng - Admin'!A9" display="Quản lý khách hàng - Admin" xr:uid="{567BD076-87F7-4A43-9B0A-801CB72F8F74}"/>
    <hyperlink ref="D18" location="'Layout QL Khách Hàng - Admin '!A1" display="'Layout QL Khách Hàng - Admin '!A1" xr:uid="{23EB2373-E6E2-4B4A-8B20-57F277781DAE}"/>
    <hyperlink ref="D16" location="' Quản lý khách hàng - Admin'!A24" display="Quản lý khách hàng - Admin" xr:uid="{33989F12-EECB-4FF8-BC9D-D355846A9AE6}"/>
    <hyperlink ref="D17" location="' Quản lý khách hàng - Admin'!A35" display="Quản lý khách hàng - Admin" xr:uid="{E49D3CB7-9691-4A10-AE5E-AAAACA886322}"/>
    <hyperlink ref="D9" location="'Quản lý tài khoản'!A9" display="Quản lý tài khoản" xr:uid="{E772AC79-82F4-465B-8149-C55BA6060EFE}"/>
    <hyperlink ref="D10" location="'Quản lý tài khoản'!A38" display="Quản lý tài khoản" xr:uid="{1EC098F3-85F7-4722-9752-956F13991F0A}"/>
    <hyperlink ref="D11" location="'Quản lý tài khoản'!A66" display="Quản lý tài khoản" xr:uid="{672B198A-7525-4CC8-9BAC-BDAC94FEC82A}"/>
    <hyperlink ref="D12" location="'Quản lý tài khoản'!A79" display="Quản lý tài khoản" xr:uid="{756F7F1F-F4E6-42D8-9FF6-D45BED770991}"/>
    <hyperlink ref="D13" location="'Quản lý tài khoản'!A97" display="Quản lý tài khoản" xr:uid="{183E7BA1-DFC3-46CA-BCA7-CF2735229582}"/>
    <hyperlink ref="D14" location="'Layout QL Tài khoản'!A1" display="Layout QL Tài khoản" xr:uid="{A3E5D275-D65B-419D-B8C3-250FD44991D9}"/>
  </hyperlinks>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72EF3-2BF2-4BFC-95CD-5AFACD274CAD}">
  <dimension ref="A1:Z874"/>
  <sheetViews>
    <sheetView zoomScale="105" zoomScaleNormal="105" workbookViewId="0">
      <pane ySplit="8" topLeftCell="A81" activePane="bottomLeft" state="frozen"/>
      <selection activeCell="C91" sqref="C91"/>
      <selection pane="bottomLeft" activeCell="A85" sqref="A85"/>
    </sheetView>
  </sheetViews>
  <sheetFormatPr defaultColWidth="11.3984375" defaultRowHeight="15.75" customHeight="1" x14ac:dyDescent="0.25"/>
  <cols>
    <col min="1" max="1" width="16.296875" style="7" customWidth="1"/>
    <col min="2" max="2" width="24.3984375" style="7" customWidth="1"/>
    <col min="3" max="3" width="39.3984375" style="7" customWidth="1"/>
    <col min="4" max="4" width="34.59765625" style="7" customWidth="1"/>
    <col min="5" max="5" width="13.59765625" style="7" customWidth="1"/>
    <col min="6" max="6" width="6.3984375" style="7" customWidth="1"/>
    <col min="7" max="7" width="9.296875" style="7" customWidth="1"/>
    <col min="8" max="8" width="15.8984375" style="7" customWidth="1"/>
    <col min="9" max="9" width="13.59765625" style="7" customWidth="1"/>
    <col min="10" max="19" width="8.09765625" style="7" customWidth="1"/>
    <col min="20" max="25" width="7.19921875" style="7" customWidth="1"/>
    <col min="26" max="26" width="13.59765625" style="7" customWidth="1"/>
    <col min="27" max="16384" width="11.3984375" style="7"/>
  </cols>
  <sheetData>
    <row r="1" spans="1:26" ht="17.25" customHeight="1" thickBot="1" x14ac:dyDescent="0.35">
      <c r="A1" s="1"/>
      <c r="B1" s="2"/>
      <c r="C1" s="2"/>
      <c r="D1" s="2"/>
      <c r="E1" s="2"/>
      <c r="F1" s="3"/>
      <c r="G1" s="4"/>
      <c r="H1" s="5"/>
      <c r="I1" s="6"/>
      <c r="J1" s="6"/>
      <c r="K1" s="6"/>
      <c r="L1" s="6"/>
      <c r="M1" s="6"/>
      <c r="N1" s="6"/>
      <c r="O1" s="6"/>
      <c r="P1" s="6"/>
      <c r="Q1" s="6"/>
      <c r="R1" s="6"/>
      <c r="S1" s="6"/>
      <c r="T1" s="6"/>
      <c r="U1" s="6"/>
      <c r="V1" s="6"/>
      <c r="W1" s="6"/>
      <c r="X1" s="6"/>
      <c r="Y1" s="6"/>
    </row>
    <row r="2" spans="1:26" ht="16.8" x14ac:dyDescent="0.3">
      <c r="A2" s="8" t="s">
        <v>0</v>
      </c>
      <c r="B2" s="9" t="s">
        <v>1</v>
      </c>
      <c r="C2" s="10"/>
      <c r="D2" s="10"/>
      <c r="E2" s="10"/>
      <c r="F2" s="11"/>
      <c r="G2" s="12"/>
      <c r="H2" s="5"/>
      <c r="I2" s="6"/>
      <c r="J2" s="6"/>
      <c r="K2" s="6"/>
      <c r="L2" s="6"/>
      <c r="M2" s="6"/>
      <c r="N2" s="6"/>
      <c r="O2" s="6"/>
      <c r="P2" s="6"/>
      <c r="Q2" s="6"/>
      <c r="R2" s="6"/>
      <c r="S2" s="6"/>
      <c r="T2" s="6"/>
      <c r="U2" s="6"/>
      <c r="V2" s="6"/>
      <c r="W2" s="6"/>
      <c r="X2" s="6"/>
      <c r="Y2" s="6"/>
    </row>
    <row r="3" spans="1:26" ht="33.6" x14ac:dyDescent="0.3">
      <c r="A3" s="13" t="s">
        <v>2</v>
      </c>
      <c r="B3" s="14" t="s">
        <v>3</v>
      </c>
      <c r="C3" s="15"/>
      <c r="D3" s="15"/>
      <c r="E3" s="15"/>
      <c r="F3" s="16"/>
      <c r="G3" s="12"/>
      <c r="H3" s="5"/>
      <c r="I3" s="6"/>
      <c r="J3" s="6"/>
      <c r="K3" s="6"/>
      <c r="L3" s="6"/>
      <c r="M3" s="6"/>
      <c r="N3" s="6"/>
      <c r="O3" s="6"/>
      <c r="P3" s="6"/>
      <c r="Q3" s="6"/>
      <c r="R3" s="6"/>
      <c r="S3" s="6"/>
      <c r="T3" s="6"/>
      <c r="U3" s="6"/>
      <c r="V3" s="6"/>
      <c r="W3" s="6"/>
      <c r="X3" s="6"/>
      <c r="Y3" s="6"/>
    </row>
    <row r="4" spans="1:26" ht="18" customHeight="1" x14ac:dyDescent="0.3">
      <c r="A4" s="8" t="s">
        <v>4</v>
      </c>
      <c r="B4" s="17" t="s">
        <v>5</v>
      </c>
      <c r="C4" s="18"/>
      <c r="D4" s="18"/>
      <c r="E4" s="18"/>
      <c r="F4" s="19"/>
      <c r="G4" s="12"/>
      <c r="H4" s="5"/>
      <c r="I4" s="20"/>
      <c r="J4" s="6"/>
      <c r="K4" s="6"/>
      <c r="L4" s="6"/>
      <c r="M4" s="6"/>
      <c r="N4" s="6"/>
      <c r="O4" s="6"/>
      <c r="P4" s="6"/>
      <c r="Q4" s="6"/>
      <c r="R4" s="6"/>
      <c r="S4" s="6"/>
      <c r="T4" s="6"/>
      <c r="U4" s="6"/>
      <c r="V4" s="6"/>
      <c r="W4" s="6"/>
      <c r="X4" s="6"/>
      <c r="Y4" s="6"/>
    </row>
    <row r="5" spans="1:26" ht="19.5" customHeight="1" x14ac:dyDescent="0.3">
      <c r="A5" s="21" t="s">
        <v>6</v>
      </c>
      <c r="B5" s="22" t="s">
        <v>7</v>
      </c>
      <c r="C5" s="22" t="s">
        <v>8</v>
      </c>
      <c r="D5" s="23" t="s">
        <v>9</v>
      </c>
      <c r="E5" s="24" t="s">
        <v>10</v>
      </c>
      <c r="F5" s="25"/>
      <c r="G5" s="26"/>
      <c r="H5" s="27"/>
      <c r="I5" s="6"/>
      <c r="J5" s="6"/>
      <c r="K5" s="6"/>
      <c r="L5" s="6"/>
      <c r="M5" s="6"/>
      <c r="N5" s="6"/>
      <c r="O5" s="6"/>
      <c r="P5" s="6"/>
      <c r="Q5" s="6"/>
      <c r="R5" s="6"/>
      <c r="S5" s="6"/>
      <c r="T5" s="6"/>
      <c r="U5" s="6"/>
      <c r="V5" s="6"/>
      <c r="W5" s="6"/>
      <c r="X5" s="6"/>
      <c r="Y5" s="6"/>
    </row>
    <row r="6" spans="1:26" ht="15" customHeight="1" thickBot="1" x14ac:dyDescent="0.35">
      <c r="A6" s="28">
        <f>COUNTIF(F11:F990,"Pass")</f>
        <v>0</v>
      </c>
      <c r="B6" s="29">
        <f>COUNTIF(F11:F990,"Fail")</f>
        <v>0</v>
      </c>
      <c r="C6" s="29">
        <f>E6-D6-B6-A6</f>
        <v>58</v>
      </c>
      <c r="D6" s="30">
        <f>COUNTIF(F$11:F$990,"N/A")</f>
        <v>0</v>
      </c>
      <c r="E6" s="31">
        <f>COUNTA(A11:A990)</f>
        <v>58</v>
      </c>
      <c r="F6" s="32"/>
      <c r="G6" s="26"/>
      <c r="H6" s="27"/>
      <c r="I6" s="6"/>
      <c r="J6" s="6"/>
      <c r="K6" s="6"/>
      <c r="L6" s="6"/>
      <c r="M6" s="6"/>
      <c r="N6" s="6"/>
      <c r="O6" s="6"/>
      <c r="P6" s="6"/>
      <c r="Q6" s="6"/>
      <c r="R6" s="6"/>
      <c r="S6" s="6"/>
      <c r="T6" s="6"/>
      <c r="U6" s="6"/>
      <c r="V6" s="6"/>
      <c r="W6" s="6"/>
      <c r="X6" s="6"/>
      <c r="Y6" s="6"/>
    </row>
    <row r="7" spans="1:26" ht="15" customHeight="1" x14ac:dyDescent="0.3">
      <c r="A7" s="33"/>
      <c r="B7" s="6"/>
      <c r="C7" s="6"/>
      <c r="D7" s="34"/>
      <c r="E7" s="34"/>
      <c r="F7" s="35"/>
      <c r="G7" s="26"/>
      <c r="H7" s="27"/>
      <c r="I7" s="6"/>
      <c r="J7" s="6"/>
      <c r="K7" s="6"/>
      <c r="L7" s="6"/>
      <c r="M7" s="6"/>
      <c r="N7" s="6"/>
      <c r="O7" s="6"/>
      <c r="P7" s="6"/>
      <c r="Q7" s="6"/>
      <c r="R7" s="6"/>
      <c r="S7" s="6"/>
      <c r="T7" s="6"/>
      <c r="U7" s="6"/>
      <c r="V7" s="6"/>
      <c r="W7" s="6"/>
      <c r="X7" s="6"/>
      <c r="Y7" s="6"/>
    </row>
    <row r="8" spans="1:26" ht="25.5" customHeight="1" x14ac:dyDescent="0.3">
      <c r="A8" s="36" t="s">
        <v>11</v>
      </c>
      <c r="B8" s="37" t="s">
        <v>12</v>
      </c>
      <c r="C8" s="37" t="s">
        <v>13</v>
      </c>
      <c r="D8" s="37" t="s">
        <v>14</v>
      </c>
      <c r="E8" s="38" t="s">
        <v>15</v>
      </c>
      <c r="F8" s="39" t="s">
        <v>16</v>
      </c>
      <c r="G8" s="38" t="s">
        <v>17</v>
      </c>
      <c r="H8" s="40" t="s">
        <v>18</v>
      </c>
      <c r="I8" s="6"/>
      <c r="J8" s="6"/>
      <c r="K8" s="6"/>
      <c r="L8" s="6"/>
      <c r="M8" s="6"/>
      <c r="N8" s="6"/>
      <c r="O8" s="6"/>
      <c r="P8" s="6"/>
      <c r="Q8" s="6"/>
      <c r="R8" s="6"/>
      <c r="S8" s="6"/>
      <c r="T8" s="6"/>
      <c r="U8" s="6"/>
      <c r="V8" s="6"/>
      <c r="W8" s="6"/>
      <c r="X8" s="6"/>
      <c r="Y8" s="6"/>
    </row>
    <row r="9" spans="1:26" ht="15.75" customHeight="1" x14ac:dyDescent="0.3">
      <c r="A9" s="41"/>
      <c r="B9" s="42" t="s">
        <v>19</v>
      </c>
      <c r="C9" s="43"/>
      <c r="D9" s="44"/>
      <c r="E9" s="43"/>
      <c r="F9" s="43"/>
      <c r="G9" s="43"/>
      <c r="H9" s="45"/>
      <c r="I9" s="46"/>
      <c r="J9" s="6"/>
      <c r="K9" s="6"/>
      <c r="L9" s="6"/>
      <c r="M9" s="6"/>
      <c r="N9" s="6"/>
      <c r="O9" s="6"/>
      <c r="P9" s="6"/>
      <c r="Q9" s="6"/>
      <c r="R9" s="6"/>
      <c r="S9" s="6"/>
      <c r="T9" s="6"/>
      <c r="U9" s="6"/>
      <c r="V9" s="6"/>
      <c r="W9" s="6"/>
      <c r="X9" s="6"/>
      <c r="Y9" s="6"/>
      <c r="Z9" s="6"/>
    </row>
    <row r="10" spans="1:26" ht="15.75" customHeight="1" x14ac:dyDescent="0.3">
      <c r="A10" s="41"/>
      <c r="B10" s="42" t="s">
        <v>20</v>
      </c>
      <c r="C10" s="43"/>
      <c r="D10" s="44"/>
      <c r="E10" s="43"/>
      <c r="F10" s="43"/>
      <c r="G10" s="43"/>
      <c r="H10" s="47"/>
      <c r="I10" s="46"/>
      <c r="J10" s="6"/>
      <c r="K10" s="6"/>
      <c r="L10" s="6"/>
      <c r="M10" s="6"/>
      <c r="N10" s="6"/>
      <c r="O10" s="6"/>
      <c r="P10" s="6"/>
      <c r="Q10" s="6"/>
      <c r="R10" s="6"/>
      <c r="S10" s="6"/>
      <c r="T10" s="6"/>
      <c r="U10" s="6"/>
      <c r="V10" s="6"/>
      <c r="W10" s="6"/>
      <c r="X10" s="6"/>
      <c r="Y10" s="6"/>
      <c r="Z10" s="6"/>
    </row>
    <row r="11" spans="1:26" ht="33.6" x14ac:dyDescent="0.3">
      <c r="A11" s="48" t="s">
        <v>21</v>
      </c>
      <c r="B11" s="49" t="s">
        <v>22</v>
      </c>
      <c r="C11" s="50" t="s">
        <v>23</v>
      </c>
      <c r="D11" s="51" t="s">
        <v>24</v>
      </c>
      <c r="E11" s="52"/>
      <c r="F11" s="53"/>
      <c r="G11" s="53"/>
      <c r="H11" s="54"/>
      <c r="I11" s="46"/>
      <c r="J11" s="46"/>
      <c r="K11" s="46"/>
      <c r="L11" s="46"/>
      <c r="M11" s="46"/>
      <c r="N11" s="46"/>
      <c r="O11" s="46"/>
      <c r="P11" s="46"/>
      <c r="Q11" s="46"/>
      <c r="R11" s="46"/>
      <c r="S11" s="46"/>
      <c r="T11" s="46"/>
      <c r="U11" s="46"/>
      <c r="V11" s="46"/>
      <c r="W11" s="46"/>
      <c r="X11" s="46"/>
      <c r="Y11" s="46"/>
      <c r="Z11" s="46"/>
    </row>
    <row r="12" spans="1:26" ht="33.6" x14ac:dyDescent="0.3">
      <c r="A12" s="48" t="s">
        <v>25</v>
      </c>
      <c r="B12" s="55" t="s">
        <v>26</v>
      </c>
      <c r="C12" s="50" t="s">
        <v>27</v>
      </c>
      <c r="D12" s="51" t="s">
        <v>28</v>
      </c>
      <c r="E12" s="52"/>
      <c r="F12" s="53"/>
      <c r="G12" s="53"/>
      <c r="H12" s="54"/>
      <c r="I12" s="46"/>
      <c r="J12" s="46"/>
      <c r="K12" s="46"/>
      <c r="L12" s="46"/>
      <c r="M12" s="46"/>
      <c r="N12" s="46"/>
      <c r="O12" s="46"/>
      <c r="P12" s="46"/>
      <c r="Q12" s="46"/>
      <c r="R12" s="46"/>
      <c r="S12" s="46"/>
      <c r="T12" s="46"/>
      <c r="U12" s="46"/>
      <c r="V12" s="46"/>
      <c r="W12" s="46"/>
      <c r="X12" s="46"/>
      <c r="Y12" s="46"/>
      <c r="Z12" s="46"/>
    </row>
    <row r="13" spans="1:26" ht="33.6" x14ac:dyDescent="0.3">
      <c r="A13" s="48" t="s">
        <v>29</v>
      </c>
      <c r="B13" s="55" t="s">
        <v>30</v>
      </c>
      <c r="C13" s="50" t="s">
        <v>31</v>
      </c>
      <c r="D13" s="51" t="s">
        <v>32</v>
      </c>
      <c r="E13" s="52"/>
      <c r="F13" s="53"/>
      <c r="G13" s="53"/>
      <c r="H13" s="54"/>
      <c r="I13" s="46"/>
      <c r="J13" s="46"/>
      <c r="K13" s="46"/>
      <c r="L13" s="46"/>
      <c r="M13" s="46"/>
      <c r="N13" s="46"/>
      <c r="O13" s="46"/>
      <c r="P13" s="46"/>
      <c r="Q13" s="46"/>
      <c r="R13" s="46"/>
      <c r="S13" s="46"/>
      <c r="T13" s="46"/>
      <c r="U13" s="46"/>
      <c r="V13" s="46"/>
      <c r="W13" s="46"/>
      <c r="X13" s="46"/>
      <c r="Y13" s="46"/>
      <c r="Z13" s="46"/>
    </row>
    <row r="14" spans="1:26" ht="33.6" x14ac:dyDescent="0.3">
      <c r="A14" s="48" t="s">
        <v>33</v>
      </c>
      <c r="B14" s="55" t="s">
        <v>34</v>
      </c>
      <c r="C14" s="50" t="s">
        <v>35</v>
      </c>
      <c r="D14" s="51" t="s">
        <v>36</v>
      </c>
      <c r="E14" s="52"/>
      <c r="F14" s="53"/>
      <c r="G14" s="53"/>
      <c r="H14" s="54"/>
      <c r="I14" s="46"/>
      <c r="J14" s="46"/>
      <c r="K14" s="46"/>
      <c r="L14" s="46"/>
      <c r="M14" s="46"/>
      <c r="N14" s="46"/>
      <c r="O14" s="46"/>
      <c r="P14" s="46"/>
      <c r="Q14" s="46"/>
      <c r="R14" s="46"/>
      <c r="S14" s="46"/>
      <c r="T14" s="46"/>
      <c r="U14" s="46"/>
      <c r="V14" s="46"/>
      <c r="W14" s="46"/>
      <c r="X14" s="46"/>
      <c r="Y14" s="46"/>
      <c r="Z14" s="46"/>
    </row>
    <row r="15" spans="1:26" ht="16.8" customHeight="1" x14ac:dyDescent="0.3">
      <c r="A15" s="56"/>
      <c r="B15" s="42" t="s">
        <v>37</v>
      </c>
      <c r="C15" s="43"/>
      <c r="D15" s="44"/>
      <c r="E15" s="43"/>
      <c r="F15" s="43"/>
      <c r="G15" s="43"/>
      <c r="H15" s="47"/>
      <c r="I15" s="46"/>
      <c r="J15" s="46"/>
      <c r="K15" s="46"/>
      <c r="L15" s="46"/>
      <c r="M15" s="46"/>
      <c r="N15" s="46"/>
      <c r="O15" s="46"/>
      <c r="P15" s="46"/>
      <c r="Q15" s="46"/>
      <c r="R15" s="46"/>
      <c r="S15" s="46"/>
      <c r="T15" s="46"/>
      <c r="U15" s="46"/>
      <c r="V15" s="46"/>
      <c r="W15" s="46"/>
      <c r="X15" s="46"/>
      <c r="Y15" s="46"/>
      <c r="Z15" s="46"/>
    </row>
    <row r="16" spans="1:26" ht="33.6" x14ac:dyDescent="0.3">
      <c r="A16" s="48" t="s">
        <v>38</v>
      </c>
      <c r="B16" s="57" t="s">
        <v>39</v>
      </c>
      <c r="C16" s="58" t="s">
        <v>40</v>
      </c>
      <c r="D16" s="59" t="s">
        <v>41</v>
      </c>
      <c r="E16" s="53"/>
      <c r="F16" s="53"/>
      <c r="G16" s="53"/>
      <c r="H16" s="54"/>
      <c r="I16" s="46"/>
      <c r="J16" s="46"/>
      <c r="K16" s="46"/>
      <c r="L16" s="46"/>
      <c r="M16" s="46"/>
      <c r="N16" s="46"/>
      <c r="O16" s="46"/>
      <c r="P16" s="46"/>
      <c r="Q16" s="46"/>
      <c r="R16" s="46"/>
      <c r="S16" s="46"/>
      <c r="T16" s="46"/>
      <c r="U16" s="46"/>
      <c r="V16" s="46"/>
      <c r="W16" s="46"/>
      <c r="X16" s="46"/>
      <c r="Y16" s="46"/>
      <c r="Z16" s="46"/>
    </row>
    <row r="17" spans="1:26" ht="33.6" x14ac:dyDescent="0.3">
      <c r="A17" s="60" t="s">
        <v>42</v>
      </c>
      <c r="B17" s="60" t="s">
        <v>43</v>
      </c>
      <c r="C17" s="60" t="s">
        <v>44</v>
      </c>
      <c r="D17" s="61" t="s">
        <v>45</v>
      </c>
      <c r="E17" s="62"/>
      <c r="F17" s="53"/>
      <c r="G17" s="62"/>
      <c r="H17" s="54"/>
      <c r="I17" s="46"/>
      <c r="J17" s="46"/>
      <c r="K17" s="46"/>
      <c r="L17" s="46"/>
      <c r="M17" s="46"/>
      <c r="N17" s="46"/>
      <c r="O17" s="46"/>
      <c r="P17" s="46"/>
      <c r="Q17" s="46"/>
      <c r="R17" s="46"/>
      <c r="S17" s="46"/>
      <c r="T17" s="46"/>
      <c r="U17" s="46"/>
      <c r="V17" s="46"/>
      <c r="W17" s="46"/>
      <c r="X17" s="46"/>
      <c r="Y17" s="46"/>
      <c r="Z17" s="46"/>
    </row>
    <row r="18" spans="1:26" ht="33.6" x14ac:dyDescent="0.3">
      <c r="A18" s="60" t="s">
        <v>46</v>
      </c>
      <c r="B18" s="60" t="s">
        <v>47</v>
      </c>
      <c r="C18" s="60" t="s">
        <v>48</v>
      </c>
      <c r="D18" s="61" t="s">
        <v>45</v>
      </c>
      <c r="E18" s="62"/>
      <c r="F18" s="53"/>
      <c r="G18" s="62"/>
      <c r="H18" s="54"/>
      <c r="I18" s="46"/>
      <c r="J18" s="46"/>
      <c r="K18" s="46"/>
      <c r="L18" s="46"/>
      <c r="M18" s="46"/>
      <c r="N18" s="46"/>
      <c r="O18" s="46"/>
      <c r="P18" s="46"/>
      <c r="Q18" s="46"/>
      <c r="R18" s="46"/>
      <c r="S18" s="46"/>
      <c r="T18" s="46"/>
      <c r="U18" s="46"/>
      <c r="V18" s="46"/>
      <c r="W18" s="46"/>
      <c r="X18" s="46"/>
      <c r="Y18" s="46"/>
      <c r="Z18" s="46"/>
    </row>
    <row r="19" spans="1:26" ht="33.6" x14ac:dyDescent="0.3">
      <c r="A19" s="60" t="s">
        <v>49</v>
      </c>
      <c r="B19" s="60" t="s">
        <v>50</v>
      </c>
      <c r="C19" s="60" t="s">
        <v>51</v>
      </c>
      <c r="D19" s="61" t="s">
        <v>52</v>
      </c>
      <c r="E19" s="62"/>
      <c r="F19" s="53"/>
      <c r="G19" s="62"/>
      <c r="H19" s="54"/>
      <c r="I19" s="46"/>
      <c r="J19" s="46"/>
      <c r="K19" s="46"/>
      <c r="L19" s="46"/>
      <c r="M19" s="46"/>
      <c r="N19" s="46"/>
      <c r="O19" s="46"/>
      <c r="P19" s="46"/>
      <c r="Q19" s="46"/>
      <c r="R19" s="46"/>
      <c r="S19" s="46"/>
      <c r="T19" s="46"/>
      <c r="U19" s="46"/>
      <c r="V19" s="46"/>
      <c r="W19" s="46"/>
      <c r="X19" s="46"/>
      <c r="Y19" s="46"/>
      <c r="Z19" s="46"/>
    </row>
    <row r="20" spans="1:26" ht="33.6" x14ac:dyDescent="0.3">
      <c r="A20" s="49" t="s">
        <v>53</v>
      </c>
      <c r="B20" s="63" t="s">
        <v>54</v>
      </c>
      <c r="C20" s="64" t="s">
        <v>55</v>
      </c>
      <c r="D20" s="65" t="s">
        <v>52</v>
      </c>
      <c r="E20" s="62"/>
      <c r="F20" s="66"/>
      <c r="G20" s="62"/>
      <c r="H20" s="54"/>
      <c r="I20" s="46"/>
      <c r="J20" s="46"/>
      <c r="K20" s="46"/>
      <c r="L20" s="46"/>
      <c r="M20" s="46"/>
      <c r="N20" s="46"/>
      <c r="O20" s="46"/>
      <c r="P20" s="46"/>
      <c r="Q20" s="46"/>
      <c r="R20" s="46"/>
      <c r="S20" s="46"/>
      <c r="T20" s="46"/>
      <c r="U20" s="46"/>
      <c r="V20" s="46"/>
      <c r="W20" s="46"/>
      <c r="X20" s="46"/>
      <c r="Y20" s="46"/>
      <c r="Z20" s="46"/>
    </row>
    <row r="21" spans="1:26" ht="33.6" x14ac:dyDescent="0.3">
      <c r="A21" s="67" t="s">
        <v>56</v>
      </c>
      <c r="B21" s="67" t="s">
        <v>57</v>
      </c>
      <c r="C21" s="67" t="s">
        <v>58</v>
      </c>
      <c r="D21" s="67" t="s">
        <v>59</v>
      </c>
      <c r="E21" s="68"/>
      <c r="F21" s="69"/>
      <c r="G21" s="68"/>
      <c r="H21" s="70"/>
      <c r="I21" s="46"/>
      <c r="J21" s="6"/>
      <c r="K21" s="6"/>
      <c r="L21" s="6"/>
      <c r="M21" s="6"/>
      <c r="N21" s="6"/>
      <c r="O21" s="6"/>
      <c r="P21" s="6"/>
      <c r="Q21" s="6"/>
      <c r="R21" s="6"/>
      <c r="S21" s="6"/>
      <c r="T21" s="6"/>
      <c r="U21" s="6"/>
      <c r="V21" s="6"/>
      <c r="W21" s="6"/>
      <c r="X21" s="6"/>
      <c r="Y21" s="6"/>
    </row>
    <row r="22" spans="1:26" ht="33.6" x14ac:dyDescent="0.3">
      <c r="A22" s="49" t="s">
        <v>60</v>
      </c>
      <c r="B22" s="63" t="s">
        <v>61</v>
      </c>
      <c r="C22" s="64" t="s">
        <v>62</v>
      </c>
      <c r="D22" s="65" t="s">
        <v>59</v>
      </c>
      <c r="E22" s="62"/>
      <c r="F22" s="66"/>
      <c r="G22" s="62"/>
      <c r="H22" s="54"/>
      <c r="I22" s="46"/>
      <c r="J22" s="6"/>
      <c r="K22" s="6"/>
      <c r="L22" s="6"/>
      <c r="M22" s="6"/>
      <c r="N22" s="6"/>
      <c r="O22" s="6"/>
      <c r="P22" s="6"/>
      <c r="Q22" s="6"/>
      <c r="R22" s="6"/>
      <c r="S22" s="6"/>
      <c r="T22" s="6"/>
      <c r="U22" s="6"/>
      <c r="V22" s="6"/>
      <c r="W22" s="6"/>
      <c r="X22" s="6"/>
      <c r="Y22" s="6"/>
    </row>
    <row r="23" spans="1:26" ht="16.8" x14ac:dyDescent="0.3">
      <c r="A23" s="41"/>
      <c r="B23" s="42" t="s">
        <v>63</v>
      </c>
      <c r="C23" s="43"/>
      <c r="D23" s="44"/>
      <c r="E23" s="43"/>
      <c r="F23" s="43"/>
      <c r="G23" s="43"/>
      <c r="H23" s="45"/>
      <c r="I23" s="46"/>
      <c r="J23" s="6"/>
      <c r="K23" s="6"/>
      <c r="L23" s="6"/>
      <c r="M23" s="6"/>
      <c r="N23" s="6"/>
      <c r="O23" s="6"/>
      <c r="P23" s="6"/>
      <c r="Q23" s="6"/>
      <c r="R23" s="6"/>
      <c r="S23" s="6"/>
      <c r="T23" s="6"/>
      <c r="U23" s="6"/>
      <c r="V23" s="6"/>
      <c r="W23" s="6"/>
      <c r="X23" s="6"/>
      <c r="Y23" s="6"/>
    </row>
    <row r="24" spans="1:26" ht="16.8" x14ac:dyDescent="0.3">
      <c r="A24" s="41"/>
      <c r="B24" s="42" t="s">
        <v>64</v>
      </c>
      <c r="C24" s="43"/>
      <c r="D24" s="44"/>
      <c r="E24" s="43"/>
      <c r="F24" s="43"/>
      <c r="G24" s="43"/>
      <c r="H24" s="47"/>
      <c r="I24" s="46"/>
      <c r="J24" s="6"/>
      <c r="K24" s="6"/>
      <c r="L24" s="6"/>
      <c r="M24" s="6"/>
      <c r="N24" s="6"/>
      <c r="O24" s="6"/>
      <c r="P24" s="6"/>
      <c r="Q24" s="6"/>
      <c r="R24" s="6"/>
      <c r="S24" s="6"/>
      <c r="T24" s="6"/>
      <c r="U24" s="6"/>
      <c r="V24" s="6"/>
      <c r="W24" s="6"/>
      <c r="X24" s="6"/>
      <c r="Y24" s="6"/>
    </row>
    <row r="25" spans="1:26" ht="33.6" x14ac:dyDescent="0.3">
      <c r="A25" s="48" t="s">
        <v>65</v>
      </c>
      <c r="B25" s="49" t="s">
        <v>66</v>
      </c>
      <c r="C25" s="50" t="s">
        <v>67</v>
      </c>
      <c r="D25" s="51" t="s">
        <v>68</v>
      </c>
      <c r="E25" s="52"/>
      <c r="F25" s="53"/>
      <c r="G25" s="53"/>
      <c r="H25" s="54"/>
      <c r="I25" s="46"/>
      <c r="J25" s="6"/>
      <c r="K25" s="6"/>
      <c r="L25" s="6"/>
      <c r="M25" s="6"/>
      <c r="N25" s="6"/>
      <c r="O25" s="6"/>
      <c r="P25" s="6"/>
      <c r="Q25" s="6"/>
      <c r="R25" s="6"/>
      <c r="S25" s="6"/>
      <c r="T25" s="6"/>
      <c r="U25" s="6"/>
      <c r="V25" s="6"/>
      <c r="W25" s="6"/>
      <c r="X25" s="6"/>
      <c r="Y25" s="6"/>
    </row>
    <row r="26" spans="1:26" ht="33.6" x14ac:dyDescent="0.3">
      <c r="A26" s="48" t="s">
        <v>69</v>
      </c>
      <c r="B26" s="55" t="s">
        <v>70</v>
      </c>
      <c r="C26" s="50" t="s">
        <v>71</v>
      </c>
      <c r="D26" s="51" t="s">
        <v>72</v>
      </c>
      <c r="E26" s="52"/>
      <c r="F26" s="53"/>
      <c r="G26" s="53"/>
      <c r="H26" s="54"/>
      <c r="I26" s="46"/>
      <c r="J26" s="6"/>
      <c r="K26" s="6"/>
      <c r="L26" s="6"/>
      <c r="M26" s="6"/>
      <c r="N26" s="6"/>
      <c r="O26" s="6"/>
      <c r="P26" s="6"/>
      <c r="Q26" s="6"/>
      <c r="R26" s="6"/>
      <c r="S26" s="6"/>
      <c r="T26" s="6"/>
      <c r="U26" s="6"/>
      <c r="V26" s="6"/>
      <c r="W26" s="6"/>
      <c r="X26" s="6"/>
      <c r="Y26" s="6"/>
    </row>
    <row r="27" spans="1:26" ht="33.6" x14ac:dyDescent="0.3">
      <c r="A27" s="48" t="s">
        <v>73</v>
      </c>
      <c r="B27" s="55" t="s">
        <v>74</v>
      </c>
      <c r="C27" s="50" t="s">
        <v>75</v>
      </c>
      <c r="D27" s="51" t="s">
        <v>76</v>
      </c>
      <c r="E27" s="52"/>
      <c r="F27" s="53"/>
      <c r="G27" s="53"/>
      <c r="H27" s="54"/>
      <c r="I27" s="46"/>
      <c r="J27" s="6"/>
      <c r="K27" s="6"/>
      <c r="L27" s="6"/>
      <c r="M27" s="6"/>
      <c r="N27" s="6"/>
      <c r="O27" s="6"/>
      <c r="P27" s="6"/>
      <c r="Q27" s="6"/>
      <c r="R27" s="6"/>
      <c r="S27" s="6"/>
      <c r="T27" s="6"/>
      <c r="U27" s="6"/>
      <c r="V27" s="6"/>
      <c r="W27" s="6"/>
      <c r="X27" s="6"/>
      <c r="Y27" s="6"/>
    </row>
    <row r="28" spans="1:26" ht="16.8" x14ac:dyDescent="0.3">
      <c r="A28" s="56"/>
      <c r="B28" s="42" t="s">
        <v>77</v>
      </c>
      <c r="C28" s="43"/>
      <c r="D28" s="44"/>
      <c r="E28" s="43"/>
      <c r="F28" s="43"/>
      <c r="G28" s="43"/>
      <c r="H28" s="47"/>
      <c r="I28" s="46"/>
      <c r="J28" s="6"/>
      <c r="K28" s="6"/>
      <c r="L28" s="6"/>
      <c r="M28" s="6"/>
      <c r="N28" s="6"/>
      <c r="O28" s="6"/>
      <c r="P28" s="6"/>
      <c r="Q28" s="6"/>
      <c r="R28" s="6"/>
      <c r="S28" s="6"/>
      <c r="T28" s="6"/>
      <c r="U28" s="6"/>
      <c r="V28" s="6"/>
      <c r="W28" s="6"/>
      <c r="X28" s="6"/>
      <c r="Y28" s="6"/>
    </row>
    <row r="29" spans="1:26" ht="33.6" x14ac:dyDescent="0.3">
      <c r="A29" s="48" t="s">
        <v>78</v>
      </c>
      <c r="B29" s="57" t="s">
        <v>43</v>
      </c>
      <c r="C29" s="58" t="s">
        <v>79</v>
      </c>
      <c r="D29" s="59" t="s">
        <v>52</v>
      </c>
      <c r="E29" s="53"/>
      <c r="F29" s="53"/>
      <c r="G29" s="53"/>
      <c r="H29" s="54"/>
      <c r="I29" s="46"/>
      <c r="J29" s="6"/>
      <c r="K29" s="6"/>
      <c r="L29" s="6"/>
      <c r="M29" s="6"/>
      <c r="N29" s="6"/>
      <c r="O29" s="6"/>
      <c r="P29" s="6"/>
      <c r="Q29" s="6"/>
      <c r="R29" s="6"/>
      <c r="S29" s="6"/>
      <c r="T29" s="6"/>
      <c r="U29" s="6"/>
      <c r="V29" s="6"/>
      <c r="W29" s="6"/>
      <c r="X29" s="6"/>
      <c r="Y29" s="6"/>
    </row>
    <row r="30" spans="1:26" ht="33.6" x14ac:dyDescent="0.3">
      <c r="A30" s="60" t="s">
        <v>80</v>
      </c>
      <c r="B30" s="60" t="s">
        <v>47</v>
      </c>
      <c r="C30" s="60" t="s">
        <v>81</v>
      </c>
      <c r="D30" s="61" t="s">
        <v>45</v>
      </c>
      <c r="E30" s="62"/>
      <c r="F30" s="53"/>
      <c r="G30" s="62"/>
      <c r="H30" s="54"/>
      <c r="I30" s="46"/>
      <c r="J30" s="6"/>
      <c r="K30" s="6"/>
      <c r="L30" s="6"/>
      <c r="M30" s="6"/>
      <c r="N30" s="6"/>
      <c r="O30" s="6"/>
      <c r="P30" s="6"/>
      <c r="Q30" s="6"/>
      <c r="R30" s="6"/>
      <c r="S30" s="6"/>
      <c r="T30" s="6"/>
      <c r="U30" s="6"/>
      <c r="V30" s="6"/>
      <c r="W30" s="6"/>
      <c r="X30" s="6"/>
      <c r="Y30" s="6"/>
    </row>
    <row r="31" spans="1:26" ht="33.6" x14ac:dyDescent="0.3">
      <c r="A31" s="60" t="s">
        <v>82</v>
      </c>
      <c r="B31" s="60" t="s">
        <v>50</v>
      </c>
      <c r="C31" s="60" t="s">
        <v>83</v>
      </c>
      <c r="D31" s="61" t="s">
        <v>45</v>
      </c>
      <c r="E31" s="62"/>
      <c r="F31" s="53"/>
      <c r="G31" s="62"/>
      <c r="H31" s="54"/>
      <c r="I31" s="46"/>
      <c r="J31" s="6"/>
      <c r="K31" s="6"/>
      <c r="L31" s="6"/>
      <c r="M31" s="6"/>
      <c r="N31" s="6"/>
      <c r="O31" s="6"/>
      <c r="P31" s="6"/>
      <c r="Q31" s="6"/>
      <c r="R31" s="6"/>
      <c r="S31" s="6"/>
      <c r="T31" s="6"/>
      <c r="U31" s="6"/>
      <c r="V31" s="6"/>
      <c r="W31" s="6"/>
      <c r="X31" s="6"/>
      <c r="Y31" s="6"/>
    </row>
    <row r="32" spans="1:26" ht="33.6" x14ac:dyDescent="0.3">
      <c r="A32" s="60" t="s">
        <v>84</v>
      </c>
      <c r="B32" s="60" t="s">
        <v>85</v>
      </c>
      <c r="C32" s="60" t="s">
        <v>86</v>
      </c>
      <c r="D32" s="61" t="s">
        <v>52</v>
      </c>
      <c r="E32" s="62"/>
      <c r="F32" s="53"/>
      <c r="G32" s="62"/>
      <c r="H32" s="54"/>
      <c r="I32" s="46"/>
      <c r="J32" s="6"/>
      <c r="K32" s="6"/>
      <c r="L32" s="6"/>
      <c r="M32" s="6"/>
      <c r="N32" s="6"/>
      <c r="O32" s="6"/>
      <c r="P32" s="6"/>
      <c r="Q32" s="6"/>
      <c r="R32" s="6"/>
      <c r="S32" s="6"/>
      <c r="T32" s="6"/>
      <c r="U32" s="6"/>
      <c r="V32" s="6"/>
      <c r="W32" s="6"/>
      <c r="X32" s="6"/>
      <c r="Y32" s="6"/>
    </row>
    <row r="33" spans="1:25" ht="33.6" x14ac:dyDescent="0.3">
      <c r="A33" s="49" t="s">
        <v>87</v>
      </c>
      <c r="B33" s="63" t="s">
        <v>88</v>
      </c>
      <c r="C33" s="64" t="s">
        <v>89</v>
      </c>
      <c r="D33" s="65" t="s">
        <v>59</v>
      </c>
      <c r="E33" s="62"/>
      <c r="F33" s="66"/>
      <c r="G33" s="62"/>
      <c r="H33" s="54"/>
      <c r="I33" s="46"/>
      <c r="J33" s="6"/>
      <c r="K33" s="6"/>
      <c r="L33" s="6"/>
      <c r="M33" s="6"/>
      <c r="N33" s="6"/>
      <c r="O33" s="6"/>
      <c r="P33" s="6"/>
      <c r="Q33" s="6"/>
      <c r="R33" s="6"/>
      <c r="S33" s="6"/>
      <c r="T33" s="6"/>
      <c r="U33" s="6"/>
      <c r="V33" s="6"/>
      <c r="W33" s="6"/>
      <c r="X33" s="6"/>
      <c r="Y33" s="6"/>
    </row>
    <row r="34" spans="1:25" ht="16.5" customHeight="1" x14ac:dyDescent="0.3">
      <c r="A34" s="41"/>
      <c r="B34" s="42" t="s">
        <v>90</v>
      </c>
      <c r="C34" s="43"/>
      <c r="D34" s="44"/>
      <c r="E34" s="43"/>
      <c r="F34" s="43"/>
      <c r="G34" s="43"/>
      <c r="H34" s="45"/>
      <c r="I34" s="46"/>
      <c r="J34" s="46"/>
      <c r="K34" s="46"/>
      <c r="L34" s="46"/>
      <c r="M34" s="46"/>
      <c r="N34" s="46"/>
      <c r="O34" s="46"/>
      <c r="P34" s="46"/>
      <c r="Q34" s="46"/>
      <c r="R34" s="46"/>
      <c r="S34" s="46"/>
      <c r="T34" s="46"/>
      <c r="U34" s="46"/>
      <c r="V34" s="46"/>
      <c r="W34" s="46"/>
      <c r="X34" s="46"/>
      <c r="Y34" s="46"/>
    </row>
    <row r="35" spans="1:25" ht="16.5" customHeight="1" x14ac:dyDescent="0.3">
      <c r="A35" s="41"/>
      <c r="B35" s="42" t="s">
        <v>91</v>
      </c>
      <c r="C35" s="43"/>
      <c r="D35" s="44"/>
      <c r="E35" s="43"/>
      <c r="F35" s="43"/>
      <c r="G35" s="43"/>
      <c r="H35" s="47"/>
      <c r="I35" s="46"/>
      <c r="J35" s="46"/>
      <c r="K35" s="46"/>
      <c r="L35" s="46"/>
      <c r="M35" s="46"/>
      <c r="N35" s="46"/>
      <c r="O35" s="46"/>
      <c r="P35" s="46"/>
      <c r="Q35" s="46"/>
      <c r="R35" s="46"/>
      <c r="S35" s="46"/>
      <c r="T35" s="46"/>
      <c r="U35" s="46"/>
      <c r="V35" s="46"/>
      <c r="W35" s="46"/>
      <c r="X35" s="46"/>
      <c r="Y35" s="46"/>
    </row>
    <row r="36" spans="1:25" ht="33.6" x14ac:dyDescent="0.3">
      <c r="A36" s="48" t="s">
        <v>92</v>
      </c>
      <c r="B36" s="49" t="s">
        <v>70</v>
      </c>
      <c r="C36" s="50" t="s">
        <v>93</v>
      </c>
      <c r="D36" s="51" t="s">
        <v>94</v>
      </c>
      <c r="E36" s="52"/>
      <c r="F36" s="53"/>
      <c r="G36" s="53"/>
      <c r="H36" s="54"/>
      <c r="I36" s="46"/>
      <c r="J36" s="46"/>
      <c r="K36" s="46"/>
      <c r="L36" s="46"/>
      <c r="M36" s="46"/>
      <c r="N36" s="46"/>
      <c r="O36" s="46"/>
      <c r="P36" s="46"/>
      <c r="Q36" s="46"/>
      <c r="R36" s="46"/>
      <c r="S36" s="46"/>
      <c r="T36" s="46"/>
      <c r="U36" s="46"/>
      <c r="V36" s="46"/>
      <c r="W36" s="46"/>
      <c r="X36" s="46"/>
      <c r="Y36" s="46"/>
    </row>
    <row r="37" spans="1:25" ht="33.6" x14ac:dyDescent="0.3">
      <c r="A37" s="48" t="s">
        <v>95</v>
      </c>
      <c r="B37" s="55" t="s">
        <v>96</v>
      </c>
      <c r="C37" s="50" t="s">
        <v>75</v>
      </c>
      <c r="D37" s="51" t="s">
        <v>97</v>
      </c>
      <c r="E37" s="52"/>
      <c r="F37" s="53"/>
      <c r="G37" s="53"/>
      <c r="H37" s="54"/>
      <c r="I37" s="46"/>
      <c r="J37" s="46"/>
      <c r="K37" s="46"/>
      <c r="L37" s="46"/>
      <c r="M37" s="46"/>
      <c r="N37" s="46"/>
      <c r="O37" s="46"/>
      <c r="P37" s="46"/>
      <c r="Q37" s="46"/>
      <c r="R37" s="46"/>
      <c r="S37" s="46"/>
      <c r="T37" s="46"/>
      <c r="U37" s="46"/>
      <c r="V37" s="46"/>
      <c r="W37" s="46"/>
      <c r="X37" s="46"/>
      <c r="Y37" s="46"/>
    </row>
    <row r="38" spans="1:25" ht="16.5" customHeight="1" x14ac:dyDescent="0.3">
      <c r="A38" s="56"/>
      <c r="B38" s="42" t="s">
        <v>98</v>
      </c>
      <c r="C38" s="43"/>
      <c r="D38" s="44"/>
      <c r="E38" s="43"/>
      <c r="F38" s="43"/>
      <c r="G38" s="43"/>
      <c r="H38" s="47"/>
      <c r="I38" s="46"/>
      <c r="J38" s="46"/>
      <c r="K38" s="46"/>
      <c r="L38" s="46"/>
      <c r="M38" s="46"/>
      <c r="N38" s="46"/>
      <c r="O38" s="46"/>
      <c r="P38" s="46"/>
      <c r="Q38" s="46"/>
      <c r="R38" s="46"/>
      <c r="S38" s="46"/>
      <c r="T38" s="46"/>
      <c r="U38" s="46"/>
      <c r="V38" s="46"/>
      <c r="W38" s="46"/>
      <c r="X38" s="46"/>
      <c r="Y38" s="46"/>
    </row>
    <row r="39" spans="1:25" ht="50.4" x14ac:dyDescent="0.3">
      <c r="A39" s="48" t="s">
        <v>99</v>
      </c>
      <c r="B39" s="57" t="s">
        <v>85</v>
      </c>
      <c r="C39" s="58" t="s">
        <v>100</v>
      </c>
      <c r="D39" s="59" t="s">
        <v>52</v>
      </c>
      <c r="E39" s="53"/>
      <c r="F39" s="53"/>
      <c r="G39" s="53"/>
      <c r="H39" s="54"/>
      <c r="I39" s="46"/>
      <c r="J39" s="46"/>
      <c r="K39" s="46"/>
      <c r="L39" s="46"/>
      <c r="M39" s="46"/>
      <c r="N39" s="46"/>
      <c r="O39" s="46"/>
      <c r="P39" s="46"/>
      <c r="Q39" s="46"/>
      <c r="R39" s="46"/>
      <c r="S39" s="46"/>
      <c r="T39" s="46"/>
      <c r="U39" s="46"/>
      <c r="V39" s="46"/>
      <c r="W39" s="46"/>
      <c r="X39" s="46"/>
      <c r="Y39" s="46"/>
    </row>
    <row r="40" spans="1:25" ht="33.6" x14ac:dyDescent="0.3">
      <c r="A40" s="60" t="s">
        <v>101</v>
      </c>
      <c r="B40" s="60" t="s">
        <v>102</v>
      </c>
      <c r="C40" s="60" t="s">
        <v>103</v>
      </c>
      <c r="D40" s="61" t="s">
        <v>45</v>
      </c>
      <c r="E40" s="62"/>
      <c r="F40" s="53"/>
      <c r="G40" s="62"/>
      <c r="H40" s="54"/>
      <c r="I40" s="46"/>
      <c r="J40" s="46"/>
      <c r="K40" s="46"/>
      <c r="L40" s="46"/>
      <c r="M40" s="46"/>
      <c r="N40" s="46"/>
      <c r="O40" s="46"/>
      <c r="P40" s="46"/>
      <c r="Q40" s="46"/>
      <c r="R40" s="46"/>
      <c r="S40" s="46"/>
      <c r="T40" s="46"/>
      <c r="U40" s="46"/>
      <c r="V40" s="46"/>
      <c r="W40" s="46"/>
      <c r="X40" s="46"/>
      <c r="Y40" s="46"/>
    </row>
    <row r="41" spans="1:25" ht="33.6" x14ac:dyDescent="0.3">
      <c r="A41" s="60" t="s">
        <v>104</v>
      </c>
      <c r="B41" s="60" t="s">
        <v>105</v>
      </c>
      <c r="C41" s="60" t="s">
        <v>106</v>
      </c>
      <c r="D41" s="61" t="s">
        <v>45</v>
      </c>
      <c r="E41" s="62"/>
      <c r="F41" s="53"/>
      <c r="G41" s="62"/>
      <c r="H41" s="54"/>
      <c r="I41" s="46"/>
      <c r="J41" s="46"/>
      <c r="K41" s="46"/>
      <c r="L41" s="46"/>
      <c r="M41" s="46"/>
      <c r="N41" s="46"/>
      <c r="O41" s="46"/>
      <c r="P41" s="46"/>
      <c r="Q41" s="46"/>
      <c r="R41" s="46"/>
      <c r="S41" s="46"/>
      <c r="T41" s="46"/>
      <c r="U41" s="46"/>
      <c r="V41" s="46"/>
      <c r="W41" s="46"/>
      <c r="X41" s="46"/>
      <c r="Y41" s="46"/>
    </row>
    <row r="42" spans="1:25" ht="33.6" x14ac:dyDescent="0.3">
      <c r="A42" s="60" t="s">
        <v>107</v>
      </c>
      <c r="B42" s="60" t="s">
        <v>108</v>
      </c>
      <c r="C42" s="60" t="s">
        <v>109</v>
      </c>
      <c r="D42" s="61" t="s">
        <v>52</v>
      </c>
      <c r="E42" s="62"/>
      <c r="F42" s="53"/>
      <c r="G42" s="62"/>
      <c r="H42" s="54"/>
      <c r="I42" s="46"/>
      <c r="J42" s="46"/>
      <c r="K42" s="46"/>
      <c r="L42" s="46"/>
      <c r="M42" s="46"/>
      <c r="N42" s="46"/>
      <c r="O42" s="46"/>
      <c r="P42" s="46"/>
      <c r="Q42" s="46"/>
      <c r="R42" s="46"/>
      <c r="S42" s="46"/>
      <c r="T42" s="46"/>
      <c r="U42" s="46"/>
      <c r="V42" s="46"/>
      <c r="W42" s="46"/>
      <c r="X42" s="46"/>
      <c r="Y42" s="46"/>
    </row>
    <row r="43" spans="1:25" ht="33.6" x14ac:dyDescent="0.3">
      <c r="A43" s="49" t="s">
        <v>110</v>
      </c>
      <c r="B43" s="63" t="s">
        <v>88</v>
      </c>
      <c r="C43" s="64" t="s">
        <v>111</v>
      </c>
      <c r="D43" s="65" t="s">
        <v>59</v>
      </c>
      <c r="E43" s="62"/>
      <c r="F43" s="66"/>
      <c r="G43" s="62"/>
      <c r="H43" s="54"/>
      <c r="I43" s="46"/>
      <c r="J43" s="46"/>
      <c r="K43" s="46"/>
      <c r="L43" s="46"/>
      <c r="M43" s="46"/>
      <c r="N43" s="46"/>
      <c r="O43" s="46"/>
      <c r="P43" s="46"/>
      <c r="Q43" s="46"/>
      <c r="R43" s="46"/>
      <c r="S43" s="46"/>
      <c r="T43" s="46"/>
      <c r="U43" s="46"/>
      <c r="V43" s="46"/>
      <c r="W43" s="46"/>
      <c r="X43" s="46"/>
      <c r="Y43" s="46"/>
    </row>
    <row r="44" spans="1:25" ht="16.5" customHeight="1" x14ac:dyDescent="0.3">
      <c r="A44" s="41"/>
      <c r="B44" s="42" t="s">
        <v>112</v>
      </c>
      <c r="C44" s="43"/>
      <c r="D44" s="44"/>
      <c r="E44" s="43"/>
      <c r="F44" s="43"/>
      <c r="G44" s="43"/>
      <c r="H44" s="45"/>
      <c r="I44" s="46"/>
      <c r="J44" s="46"/>
      <c r="K44" s="46"/>
      <c r="L44" s="46"/>
      <c r="M44" s="46"/>
      <c r="N44" s="46"/>
      <c r="O44" s="46"/>
      <c r="P44" s="46"/>
      <c r="Q44" s="46"/>
      <c r="R44" s="46"/>
      <c r="S44" s="46"/>
      <c r="T44" s="46"/>
      <c r="U44" s="46"/>
      <c r="V44" s="46"/>
      <c r="W44" s="46"/>
      <c r="X44" s="46"/>
      <c r="Y44" s="46"/>
    </row>
    <row r="45" spans="1:25" ht="16.5" customHeight="1" x14ac:dyDescent="0.3">
      <c r="A45" s="41"/>
      <c r="B45" s="42" t="s">
        <v>113</v>
      </c>
      <c r="C45" s="43"/>
      <c r="D45" s="44"/>
      <c r="E45" s="43"/>
      <c r="F45" s="43"/>
      <c r="G45" s="43"/>
      <c r="H45" s="47"/>
      <c r="I45" s="46"/>
      <c r="J45" s="46"/>
      <c r="K45" s="46"/>
      <c r="L45" s="46"/>
      <c r="M45" s="46"/>
      <c r="N45" s="46"/>
      <c r="O45" s="46"/>
      <c r="P45" s="46"/>
      <c r="Q45" s="46"/>
      <c r="R45" s="46"/>
      <c r="S45" s="46"/>
      <c r="T45" s="46"/>
      <c r="U45" s="46"/>
      <c r="V45" s="46"/>
      <c r="W45" s="46"/>
      <c r="X45" s="46"/>
      <c r="Y45" s="46"/>
    </row>
    <row r="46" spans="1:25" ht="33.6" x14ac:dyDescent="0.3">
      <c r="A46" s="48" t="s">
        <v>114</v>
      </c>
      <c r="B46" s="49" t="s">
        <v>115</v>
      </c>
      <c r="C46" s="50" t="s">
        <v>116</v>
      </c>
      <c r="D46" s="51" t="s">
        <v>117</v>
      </c>
      <c r="E46" s="52"/>
      <c r="F46" s="53"/>
      <c r="G46" s="53"/>
      <c r="H46" s="54"/>
      <c r="I46" s="46"/>
      <c r="J46" s="46"/>
      <c r="K46" s="46"/>
      <c r="L46" s="46"/>
      <c r="M46" s="46"/>
      <c r="N46" s="46"/>
      <c r="O46" s="46"/>
      <c r="P46" s="46"/>
      <c r="Q46" s="46"/>
      <c r="R46" s="46"/>
      <c r="S46" s="46"/>
      <c r="T46" s="46"/>
      <c r="U46" s="46"/>
      <c r="V46" s="46"/>
      <c r="W46" s="46"/>
      <c r="X46" s="46"/>
      <c r="Y46" s="46"/>
    </row>
    <row r="47" spans="1:25" ht="33.6" x14ac:dyDescent="0.3">
      <c r="A47" s="48" t="s">
        <v>118</v>
      </c>
      <c r="B47" s="55" t="s">
        <v>26</v>
      </c>
      <c r="C47" s="50" t="s">
        <v>27</v>
      </c>
      <c r="D47" s="51" t="s">
        <v>119</v>
      </c>
      <c r="E47" s="52"/>
      <c r="F47" s="53"/>
      <c r="G47" s="53"/>
      <c r="H47" s="54"/>
      <c r="I47" s="46"/>
      <c r="J47" s="46"/>
      <c r="K47" s="46"/>
      <c r="L47" s="46"/>
      <c r="M47" s="46"/>
      <c r="N47" s="46"/>
      <c r="O47" s="46"/>
      <c r="P47" s="46"/>
      <c r="Q47" s="46"/>
      <c r="R47" s="46"/>
      <c r="S47" s="46"/>
      <c r="T47" s="46"/>
      <c r="U47" s="46"/>
      <c r="V47" s="46"/>
      <c r="W47" s="46"/>
      <c r="X47" s="46"/>
      <c r="Y47" s="46"/>
    </row>
    <row r="48" spans="1:25" ht="33.6" x14ac:dyDescent="0.3">
      <c r="A48" s="48" t="s">
        <v>120</v>
      </c>
      <c r="B48" s="55" t="s">
        <v>30</v>
      </c>
      <c r="C48" s="50" t="s">
        <v>31</v>
      </c>
      <c r="D48" s="51" t="s">
        <v>121</v>
      </c>
      <c r="E48" s="52"/>
      <c r="F48" s="53"/>
      <c r="G48" s="53"/>
      <c r="H48" s="54"/>
      <c r="I48" s="46"/>
      <c r="J48" s="46"/>
      <c r="K48" s="46"/>
      <c r="L48" s="46"/>
      <c r="M48" s="46"/>
      <c r="N48" s="46"/>
      <c r="O48" s="46"/>
      <c r="P48" s="46"/>
      <c r="Q48" s="46"/>
      <c r="R48" s="46"/>
      <c r="S48" s="46"/>
      <c r="T48" s="46"/>
      <c r="U48" s="46"/>
      <c r="V48" s="46"/>
      <c r="W48" s="46"/>
      <c r="X48" s="46"/>
      <c r="Y48" s="46"/>
    </row>
    <row r="49" spans="1:25" ht="33.6" x14ac:dyDescent="0.3">
      <c r="A49" s="48" t="s">
        <v>122</v>
      </c>
      <c r="B49" s="55" t="s">
        <v>34</v>
      </c>
      <c r="C49" s="50" t="s">
        <v>35</v>
      </c>
      <c r="D49" s="51" t="s">
        <v>36</v>
      </c>
      <c r="E49" s="52"/>
      <c r="F49" s="53"/>
      <c r="G49" s="53"/>
      <c r="H49" s="54"/>
      <c r="I49" s="46"/>
      <c r="J49" s="46"/>
      <c r="K49" s="46"/>
      <c r="L49" s="46"/>
      <c r="M49" s="46"/>
      <c r="N49" s="46"/>
      <c r="O49" s="46"/>
      <c r="P49" s="46"/>
      <c r="Q49" s="46"/>
      <c r="R49" s="46"/>
      <c r="S49" s="46"/>
      <c r="T49" s="46"/>
      <c r="U49" s="46"/>
      <c r="V49" s="46"/>
      <c r="W49" s="46"/>
      <c r="X49" s="46"/>
      <c r="Y49" s="46"/>
    </row>
    <row r="50" spans="1:25" ht="16.5" customHeight="1" x14ac:dyDescent="0.3">
      <c r="A50" s="56"/>
      <c r="B50" s="42" t="s">
        <v>123</v>
      </c>
      <c r="C50" s="43"/>
      <c r="D50" s="44"/>
      <c r="E50" s="43"/>
      <c r="F50" s="43"/>
      <c r="G50" s="43"/>
      <c r="H50" s="47"/>
      <c r="I50" s="46"/>
      <c r="J50" s="46"/>
      <c r="K50" s="46"/>
      <c r="L50" s="46"/>
      <c r="M50" s="46"/>
      <c r="N50" s="46"/>
      <c r="O50" s="46"/>
      <c r="P50" s="46"/>
      <c r="Q50" s="46"/>
      <c r="R50" s="46"/>
      <c r="S50" s="46"/>
      <c r="T50" s="46"/>
      <c r="U50" s="46"/>
      <c r="V50" s="46"/>
      <c r="W50" s="46"/>
      <c r="X50" s="46"/>
      <c r="Y50" s="46"/>
    </row>
    <row r="51" spans="1:25" ht="33.6" x14ac:dyDescent="0.3">
      <c r="A51" s="48" t="s">
        <v>124</v>
      </c>
      <c r="B51" s="57" t="s">
        <v>39</v>
      </c>
      <c r="C51" s="58" t="s">
        <v>125</v>
      </c>
      <c r="D51" s="59" t="s">
        <v>41</v>
      </c>
      <c r="E51" s="53"/>
      <c r="F51" s="53"/>
      <c r="G51" s="53"/>
      <c r="H51" s="54"/>
      <c r="I51" s="46"/>
      <c r="J51" s="46"/>
      <c r="K51" s="46"/>
      <c r="L51" s="46"/>
      <c r="M51" s="46"/>
      <c r="N51" s="46"/>
      <c r="O51" s="46"/>
      <c r="P51" s="46"/>
      <c r="Q51" s="46"/>
      <c r="R51" s="46"/>
      <c r="S51" s="46"/>
      <c r="T51" s="46"/>
      <c r="U51" s="46"/>
      <c r="V51" s="46"/>
      <c r="W51" s="46"/>
      <c r="X51" s="46"/>
      <c r="Y51" s="46"/>
    </row>
    <row r="52" spans="1:25" ht="33.6" x14ac:dyDescent="0.3">
      <c r="A52" s="60" t="s">
        <v>126</v>
      </c>
      <c r="B52" s="60" t="s">
        <v>43</v>
      </c>
      <c r="C52" s="60" t="s">
        <v>44</v>
      </c>
      <c r="D52" s="61" t="s">
        <v>45</v>
      </c>
      <c r="E52" s="62"/>
      <c r="F52" s="53"/>
      <c r="G52" s="62"/>
      <c r="H52" s="54"/>
      <c r="I52" s="46"/>
      <c r="J52" s="46"/>
      <c r="K52" s="46"/>
      <c r="L52" s="46"/>
      <c r="M52" s="46"/>
      <c r="N52" s="46"/>
      <c r="O52" s="46"/>
      <c r="P52" s="46"/>
      <c r="Q52" s="46"/>
      <c r="R52" s="46"/>
      <c r="S52" s="46"/>
      <c r="T52" s="46"/>
      <c r="U52" s="46"/>
      <c r="V52" s="46"/>
      <c r="W52" s="46"/>
      <c r="X52" s="46"/>
      <c r="Y52" s="46"/>
    </row>
    <row r="53" spans="1:25" ht="33.6" x14ac:dyDescent="0.3">
      <c r="A53" s="60" t="s">
        <v>127</v>
      </c>
      <c r="B53" s="60" t="s">
        <v>47</v>
      </c>
      <c r="C53" s="60" t="s">
        <v>128</v>
      </c>
      <c r="D53" s="61" t="s">
        <v>45</v>
      </c>
      <c r="E53" s="62"/>
      <c r="F53" s="53"/>
      <c r="G53" s="62"/>
      <c r="H53" s="54"/>
      <c r="I53" s="46"/>
      <c r="J53" s="46"/>
      <c r="K53" s="46"/>
      <c r="L53" s="46"/>
      <c r="M53" s="46"/>
      <c r="N53" s="46"/>
      <c r="O53" s="46"/>
      <c r="P53" s="46"/>
      <c r="Q53" s="46"/>
      <c r="R53" s="46"/>
      <c r="S53" s="46"/>
      <c r="T53" s="46"/>
      <c r="U53" s="46"/>
      <c r="V53" s="46"/>
      <c r="W53" s="46"/>
      <c r="X53" s="46"/>
      <c r="Y53" s="46"/>
    </row>
    <row r="54" spans="1:25" ht="33.6" x14ac:dyDescent="0.3">
      <c r="A54" s="60" t="s">
        <v>129</v>
      </c>
      <c r="B54" s="60" t="s">
        <v>54</v>
      </c>
      <c r="C54" s="60" t="s">
        <v>130</v>
      </c>
      <c r="D54" s="61" t="s">
        <v>52</v>
      </c>
      <c r="E54" s="62"/>
      <c r="F54" s="53"/>
      <c r="G54" s="62"/>
      <c r="H54" s="54"/>
      <c r="I54" s="46"/>
      <c r="J54" s="46"/>
      <c r="K54" s="46"/>
      <c r="L54" s="46"/>
      <c r="M54" s="46"/>
      <c r="N54" s="46"/>
      <c r="O54" s="46"/>
      <c r="P54" s="46"/>
      <c r="Q54" s="46"/>
      <c r="R54" s="46"/>
      <c r="S54" s="46"/>
      <c r="T54" s="46"/>
      <c r="U54" s="46"/>
      <c r="V54" s="46"/>
      <c r="W54" s="46"/>
      <c r="X54" s="46"/>
      <c r="Y54" s="46"/>
    </row>
    <row r="55" spans="1:25" ht="33.6" x14ac:dyDescent="0.3">
      <c r="A55" s="55" t="s">
        <v>131</v>
      </c>
      <c r="B55" s="50" t="s">
        <v>57</v>
      </c>
      <c r="C55" s="64" t="s">
        <v>58</v>
      </c>
      <c r="D55" s="65" t="s">
        <v>59</v>
      </c>
      <c r="E55" s="62"/>
      <c r="F55" s="66"/>
      <c r="G55" s="62"/>
      <c r="H55" s="54"/>
      <c r="I55" s="46"/>
      <c r="J55" s="46"/>
      <c r="K55" s="46"/>
      <c r="L55" s="46"/>
      <c r="M55" s="46"/>
      <c r="N55" s="46"/>
      <c r="O55" s="46"/>
      <c r="P55" s="46"/>
      <c r="Q55" s="46"/>
      <c r="R55" s="46"/>
      <c r="S55" s="46"/>
      <c r="T55" s="46"/>
      <c r="U55" s="46"/>
      <c r="V55" s="46"/>
      <c r="W55" s="46"/>
      <c r="X55" s="46"/>
      <c r="Y55" s="46"/>
    </row>
    <row r="56" spans="1:25" ht="33.6" x14ac:dyDescent="0.3">
      <c r="A56" s="49" t="s">
        <v>132</v>
      </c>
      <c r="B56" s="63" t="s">
        <v>133</v>
      </c>
      <c r="C56" s="64" t="s">
        <v>62</v>
      </c>
      <c r="D56" s="65" t="s">
        <v>59</v>
      </c>
      <c r="E56" s="62"/>
      <c r="F56" s="66"/>
      <c r="G56" s="62"/>
      <c r="H56" s="54"/>
      <c r="I56" s="46"/>
      <c r="J56" s="46"/>
      <c r="K56" s="46"/>
      <c r="L56" s="46"/>
      <c r="M56" s="46"/>
      <c r="N56" s="46"/>
      <c r="O56" s="46"/>
      <c r="P56" s="46"/>
      <c r="Q56" s="46"/>
      <c r="R56" s="46"/>
      <c r="S56" s="46"/>
      <c r="T56" s="46"/>
      <c r="U56" s="46"/>
      <c r="V56" s="46"/>
      <c r="W56" s="46"/>
      <c r="X56" s="46"/>
      <c r="Y56" s="46"/>
    </row>
    <row r="57" spans="1:25" ht="16.5" customHeight="1" x14ac:dyDescent="0.3">
      <c r="A57" s="41"/>
      <c r="B57" s="42" t="s">
        <v>134</v>
      </c>
      <c r="C57" s="43"/>
      <c r="D57" s="44"/>
      <c r="E57" s="43"/>
      <c r="F57" s="43"/>
      <c r="G57" s="43"/>
      <c r="H57" s="45"/>
      <c r="I57" s="46"/>
      <c r="J57" s="46"/>
      <c r="K57" s="46"/>
      <c r="L57" s="46"/>
      <c r="M57" s="46"/>
      <c r="N57" s="46"/>
      <c r="O57" s="46"/>
      <c r="P57" s="46"/>
      <c r="Q57" s="46"/>
      <c r="R57" s="46"/>
      <c r="S57" s="46"/>
      <c r="T57" s="46"/>
      <c r="U57" s="46"/>
      <c r="V57" s="46"/>
      <c r="W57" s="46"/>
      <c r="X57" s="46"/>
      <c r="Y57" s="46"/>
    </row>
    <row r="58" spans="1:25" ht="16.5" customHeight="1" x14ac:dyDescent="0.3">
      <c r="A58" s="41"/>
      <c r="B58" s="42" t="s">
        <v>135</v>
      </c>
      <c r="C58" s="43"/>
      <c r="D58" s="44"/>
      <c r="E58" s="43"/>
      <c r="F58" s="43"/>
      <c r="G58" s="43"/>
      <c r="H58" s="47"/>
      <c r="I58" s="46"/>
      <c r="J58" s="46"/>
      <c r="K58" s="46"/>
      <c r="L58" s="46"/>
      <c r="M58" s="46"/>
      <c r="N58" s="46"/>
      <c r="O58" s="46"/>
      <c r="P58" s="46"/>
      <c r="Q58" s="46"/>
      <c r="R58" s="46"/>
      <c r="S58" s="46"/>
      <c r="T58" s="46"/>
      <c r="U58" s="46"/>
      <c r="V58" s="46"/>
      <c r="W58" s="46"/>
      <c r="X58" s="46"/>
      <c r="Y58" s="46"/>
    </row>
    <row r="59" spans="1:25" ht="50.4" x14ac:dyDescent="0.3">
      <c r="A59" s="48" t="s">
        <v>136</v>
      </c>
      <c r="B59" s="49" t="s">
        <v>137</v>
      </c>
      <c r="C59" s="50" t="s">
        <v>138</v>
      </c>
      <c r="D59" s="51" t="s">
        <v>139</v>
      </c>
      <c r="E59" s="52"/>
      <c r="F59" s="53"/>
      <c r="G59" s="53"/>
      <c r="H59" s="54"/>
      <c r="I59" s="46"/>
      <c r="J59" s="46"/>
      <c r="K59" s="46"/>
      <c r="L59" s="46"/>
      <c r="M59" s="46"/>
      <c r="N59" s="46"/>
      <c r="O59" s="46"/>
      <c r="P59" s="46"/>
      <c r="Q59" s="46"/>
      <c r="R59" s="46"/>
      <c r="S59" s="46"/>
      <c r="T59" s="46"/>
      <c r="U59" s="46"/>
      <c r="V59" s="46"/>
      <c r="W59" s="46"/>
      <c r="X59" s="46"/>
      <c r="Y59" s="46"/>
    </row>
    <row r="60" spans="1:25" ht="50.4" x14ac:dyDescent="0.3">
      <c r="A60" s="48" t="s">
        <v>140</v>
      </c>
      <c r="B60" s="55" t="s">
        <v>26</v>
      </c>
      <c r="C60" s="50" t="s">
        <v>141</v>
      </c>
      <c r="D60" s="51" t="s">
        <v>119</v>
      </c>
      <c r="E60" s="52"/>
      <c r="F60" s="53"/>
      <c r="G60" s="53"/>
      <c r="H60" s="54"/>
      <c r="I60" s="46"/>
      <c r="J60" s="46"/>
      <c r="K60" s="46"/>
      <c r="L60" s="46"/>
      <c r="M60" s="46"/>
      <c r="N60" s="46"/>
      <c r="O60" s="46"/>
      <c r="P60" s="46"/>
      <c r="Q60" s="46"/>
      <c r="R60" s="46"/>
      <c r="S60" s="46"/>
      <c r="T60" s="46"/>
      <c r="U60" s="46"/>
      <c r="V60" s="46"/>
      <c r="W60" s="46"/>
      <c r="X60" s="46"/>
      <c r="Y60" s="46"/>
    </row>
    <row r="61" spans="1:25" ht="50.4" x14ac:dyDescent="0.3">
      <c r="A61" s="48" t="s">
        <v>142</v>
      </c>
      <c r="B61" s="55" t="s">
        <v>30</v>
      </c>
      <c r="C61" s="50" t="s">
        <v>31</v>
      </c>
      <c r="D61" s="51" t="s">
        <v>121</v>
      </c>
      <c r="E61" s="52"/>
      <c r="F61" s="53"/>
      <c r="G61" s="53"/>
      <c r="H61" s="54"/>
      <c r="I61" s="46"/>
      <c r="J61" s="46"/>
      <c r="K61" s="46"/>
      <c r="L61" s="46"/>
      <c r="M61" s="46"/>
      <c r="N61" s="46"/>
      <c r="O61" s="46"/>
      <c r="P61" s="46"/>
      <c r="Q61" s="46"/>
      <c r="R61" s="46"/>
      <c r="S61" s="46"/>
      <c r="T61" s="46"/>
      <c r="U61" s="46"/>
      <c r="V61" s="46"/>
      <c r="W61" s="46"/>
      <c r="X61" s="46"/>
      <c r="Y61" s="46"/>
    </row>
    <row r="62" spans="1:25" ht="50.4" x14ac:dyDescent="0.3">
      <c r="A62" s="48" t="s">
        <v>143</v>
      </c>
      <c r="B62" s="55" t="s">
        <v>34</v>
      </c>
      <c r="C62" s="50" t="s">
        <v>35</v>
      </c>
      <c r="D62" s="51" t="s">
        <v>144</v>
      </c>
      <c r="E62" s="52"/>
      <c r="F62" s="53"/>
      <c r="G62" s="53"/>
      <c r="H62" s="54"/>
      <c r="I62" s="46"/>
      <c r="J62" s="46"/>
      <c r="K62" s="46"/>
      <c r="L62" s="46"/>
      <c r="M62" s="46"/>
      <c r="N62" s="46"/>
      <c r="O62" s="46"/>
      <c r="P62" s="46"/>
      <c r="Q62" s="46"/>
      <c r="R62" s="46"/>
      <c r="S62" s="46"/>
      <c r="T62" s="46"/>
      <c r="U62" s="46"/>
      <c r="V62" s="46"/>
      <c r="W62" s="46"/>
      <c r="X62" s="46"/>
      <c r="Y62" s="46"/>
    </row>
    <row r="63" spans="1:25" ht="16.5" customHeight="1" x14ac:dyDescent="0.3">
      <c r="A63" s="56"/>
      <c r="B63" s="42" t="s">
        <v>145</v>
      </c>
      <c r="C63" s="43"/>
      <c r="D63" s="44"/>
      <c r="E63" s="43"/>
      <c r="F63" s="43"/>
      <c r="G63" s="43"/>
      <c r="H63" s="47"/>
      <c r="I63" s="46"/>
      <c r="J63" s="46"/>
      <c r="K63" s="46"/>
      <c r="L63" s="46"/>
      <c r="M63" s="46"/>
      <c r="N63" s="46"/>
      <c r="O63" s="46"/>
      <c r="P63" s="46"/>
      <c r="Q63" s="46"/>
      <c r="R63" s="46"/>
      <c r="S63" s="46"/>
      <c r="T63" s="46"/>
      <c r="U63" s="46"/>
      <c r="V63" s="46"/>
      <c r="W63" s="46"/>
      <c r="X63" s="46"/>
      <c r="Y63" s="46"/>
    </row>
    <row r="64" spans="1:25" ht="50.4" x14ac:dyDescent="0.3">
      <c r="A64" s="48" t="s">
        <v>146</v>
      </c>
      <c r="B64" s="57" t="s">
        <v>147</v>
      </c>
      <c r="C64" s="58" t="s">
        <v>148</v>
      </c>
      <c r="D64" s="59" t="s">
        <v>41</v>
      </c>
      <c r="E64" s="53"/>
      <c r="F64" s="53"/>
      <c r="G64" s="53"/>
      <c r="H64" s="54"/>
      <c r="I64" s="46"/>
      <c r="J64" s="46"/>
      <c r="K64" s="46"/>
      <c r="L64" s="46"/>
      <c r="M64" s="46"/>
      <c r="N64" s="46"/>
      <c r="O64" s="46"/>
      <c r="P64" s="46"/>
      <c r="Q64" s="46"/>
      <c r="R64" s="46"/>
      <c r="S64" s="46"/>
      <c r="T64" s="46"/>
      <c r="U64" s="46"/>
      <c r="V64" s="46"/>
      <c r="W64" s="46"/>
      <c r="X64" s="46"/>
      <c r="Y64" s="46"/>
    </row>
    <row r="65" spans="1:25" ht="50.4" x14ac:dyDescent="0.3">
      <c r="A65" s="60" t="s">
        <v>149</v>
      </c>
      <c r="B65" s="60" t="s">
        <v>43</v>
      </c>
      <c r="C65" s="60" t="s">
        <v>44</v>
      </c>
      <c r="D65" s="61" t="s">
        <v>45</v>
      </c>
      <c r="E65" s="62"/>
      <c r="F65" s="53"/>
      <c r="G65" s="62"/>
      <c r="H65" s="54"/>
      <c r="I65" s="46"/>
      <c r="J65" s="46"/>
      <c r="K65" s="46"/>
      <c r="L65" s="46"/>
      <c r="M65" s="46"/>
      <c r="N65" s="46"/>
      <c r="O65" s="46"/>
      <c r="P65" s="46"/>
      <c r="Q65" s="46"/>
      <c r="R65" s="46"/>
      <c r="S65" s="46"/>
      <c r="T65" s="46"/>
      <c r="U65" s="46"/>
      <c r="V65" s="46"/>
      <c r="W65" s="46"/>
      <c r="X65" s="46"/>
      <c r="Y65" s="46"/>
    </row>
    <row r="66" spans="1:25" ht="50.4" x14ac:dyDescent="0.3">
      <c r="A66" s="60" t="s">
        <v>150</v>
      </c>
      <c r="B66" s="60" t="s">
        <v>47</v>
      </c>
      <c r="C66" s="60" t="s">
        <v>48</v>
      </c>
      <c r="D66" s="61" t="s">
        <v>45</v>
      </c>
      <c r="E66" s="62"/>
      <c r="F66" s="53"/>
      <c r="G66" s="62"/>
      <c r="H66" s="54"/>
      <c r="I66" s="46"/>
      <c r="J66" s="46"/>
      <c r="K66" s="46"/>
      <c r="L66" s="46"/>
      <c r="M66" s="46"/>
      <c r="N66" s="46"/>
      <c r="O66" s="46"/>
      <c r="P66" s="46"/>
      <c r="Q66" s="46"/>
      <c r="R66" s="46"/>
      <c r="S66" s="46"/>
      <c r="T66" s="46"/>
      <c r="U66" s="46"/>
      <c r="V66" s="46"/>
      <c r="W66" s="46"/>
      <c r="X66" s="46"/>
      <c r="Y66" s="46"/>
    </row>
    <row r="67" spans="1:25" ht="50.4" x14ac:dyDescent="0.3">
      <c r="A67" s="60" t="s">
        <v>151</v>
      </c>
      <c r="B67" s="60" t="s">
        <v>50</v>
      </c>
      <c r="C67" s="60" t="s">
        <v>152</v>
      </c>
      <c r="D67" s="61" t="s">
        <v>52</v>
      </c>
      <c r="E67" s="62"/>
      <c r="F67" s="53"/>
      <c r="G67" s="62"/>
      <c r="H67" s="54"/>
      <c r="I67" s="46"/>
      <c r="J67" s="46"/>
      <c r="K67" s="46"/>
      <c r="L67" s="46"/>
      <c r="M67" s="46"/>
      <c r="N67" s="46"/>
      <c r="O67" s="46"/>
      <c r="P67" s="46"/>
      <c r="Q67" s="46"/>
      <c r="R67" s="46"/>
      <c r="S67" s="46"/>
      <c r="T67" s="46"/>
      <c r="U67" s="46"/>
      <c r="V67" s="46"/>
      <c r="W67" s="46"/>
      <c r="X67" s="46"/>
      <c r="Y67" s="46"/>
    </row>
    <row r="68" spans="1:25" ht="50.4" x14ac:dyDescent="0.3">
      <c r="A68" s="49" t="s">
        <v>153</v>
      </c>
      <c r="B68" s="63" t="s">
        <v>54</v>
      </c>
      <c r="C68" s="64" t="s">
        <v>154</v>
      </c>
      <c r="D68" s="65" t="s">
        <v>52</v>
      </c>
      <c r="E68" s="62"/>
      <c r="F68" s="66"/>
      <c r="G68" s="62"/>
      <c r="H68" s="54"/>
      <c r="I68" s="46"/>
      <c r="J68" s="46"/>
      <c r="K68" s="46"/>
      <c r="L68" s="46"/>
      <c r="M68" s="46"/>
      <c r="N68" s="46"/>
      <c r="O68" s="46"/>
      <c r="P68" s="46"/>
      <c r="Q68" s="46"/>
      <c r="R68" s="46"/>
      <c r="S68" s="46"/>
      <c r="T68" s="46"/>
      <c r="U68" s="46"/>
      <c r="V68" s="46"/>
      <c r="W68" s="46"/>
      <c r="X68" s="46"/>
      <c r="Y68" s="46"/>
    </row>
    <row r="69" spans="1:25" ht="50.4" x14ac:dyDescent="0.3">
      <c r="A69" s="55" t="s">
        <v>155</v>
      </c>
      <c r="B69" s="50" t="s">
        <v>57</v>
      </c>
      <c r="C69" s="64" t="s">
        <v>58</v>
      </c>
      <c r="D69" s="65" t="s">
        <v>59</v>
      </c>
      <c r="E69" s="62"/>
      <c r="F69" s="66"/>
      <c r="G69" s="62"/>
      <c r="H69" s="71"/>
      <c r="I69" s="46"/>
      <c r="J69" s="46"/>
      <c r="K69" s="46"/>
      <c r="L69" s="46"/>
      <c r="M69" s="46"/>
      <c r="N69" s="46"/>
      <c r="O69" s="46"/>
      <c r="P69" s="46"/>
      <c r="Q69" s="46"/>
      <c r="R69" s="46"/>
      <c r="S69" s="46"/>
      <c r="T69" s="46"/>
      <c r="U69" s="46"/>
      <c r="V69" s="46"/>
      <c r="W69" s="46"/>
      <c r="X69" s="46"/>
      <c r="Y69" s="46"/>
    </row>
    <row r="70" spans="1:25" ht="50.4" x14ac:dyDescent="0.3">
      <c r="A70" s="55" t="s">
        <v>156</v>
      </c>
      <c r="B70" s="50" t="s">
        <v>61</v>
      </c>
      <c r="C70" s="64" t="s">
        <v>62</v>
      </c>
      <c r="D70" s="65" t="s">
        <v>59</v>
      </c>
      <c r="E70" s="62"/>
      <c r="F70" s="66"/>
      <c r="G70" s="62"/>
      <c r="H70" s="71"/>
      <c r="I70" s="46"/>
      <c r="J70" s="46"/>
      <c r="K70" s="46"/>
      <c r="L70" s="46"/>
      <c r="M70" s="46"/>
      <c r="N70" s="46"/>
      <c r="O70" s="46"/>
      <c r="P70" s="46"/>
      <c r="Q70" s="46"/>
      <c r="R70" s="46"/>
      <c r="S70" s="46"/>
      <c r="T70" s="46"/>
      <c r="U70" s="46"/>
      <c r="V70" s="46"/>
      <c r="W70" s="46"/>
      <c r="X70" s="46"/>
      <c r="Y70" s="46"/>
    </row>
    <row r="71" spans="1:25" ht="16.5" customHeight="1" x14ac:dyDescent="0.3">
      <c r="A71" s="41"/>
      <c r="B71" s="42" t="s">
        <v>157</v>
      </c>
      <c r="C71" s="43"/>
      <c r="D71" s="44"/>
      <c r="E71" s="43"/>
      <c r="F71" s="43"/>
      <c r="G71" s="43"/>
      <c r="H71" s="45"/>
      <c r="I71" s="46"/>
      <c r="J71" s="46"/>
      <c r="K71" s="46"/>
      <c r="L71" s="46"/>
      <c r="M71" s="46"/>
      <c r="N71" s="46"/>
      <c r="O71" s="46"/>
      <c r="P71" s="46"/>
      <c r="Q71" s="46"/>
      <c r="R71" s="46"/>
      <c r="S71" s="46"/>
      <c r="T71" s="46"/>
      <c r="U71" s="46"/>
      <c r="V71" s="46"/>
      <c r="W71" s="46"/>
      <c r="X71" s="46"/>
      <c r="Y71" s="46"/>
    </row>
    <row r="72" spans="1:25" ht="16.5" customHeight="1" x14ac:dyDescent="0.3">
      <c r="A72" s="41"/>
      <c r="B72" s="42" t="s">
        <v>158</v>
      </c>
      <c r="C72" s="43"/>
      <c r="D72" s="44"/>
      <c r="E72" s="43"/>
      <c r="F72" s="43"/>
      <c r="G72" s="43"/>
      <c r="H72" s="47"/>
      <c r="I72" s="46"/>
      <c r="J72" s="46"/>
      <c r="K72" s="46"/>
      <c r="L72" s="46"/>
      <c r="M72" s="46"/>
      <c r="N72" s="46"/>
      <c r="O72" s="46"/>
      <c r="P72" s="46"/>
      <c r="Q72" s="46"/>
      <c r="R72" s="46"/>
      <c r="S72" s="46"/>
      <c r="T72" s="46"/>
      <c r="U72" s="46"/>
      <c r="V72" s="46"/>
      <c r="W72" s="46"/>
      <c r="X72" s="46"/>
      <c r="Y72" s="46"/>
    </row>
    <row r="73" spans="1:25" ht="50.4" x14ac:dyDescent="0.3">
      <c r="A73" s="48" t="s">
        <v>159</v>
      </c>
      <c r="B73" s="49" t="s">
        <v>160</v>
      </c>
      <c r="C73" s="50" t="s">
        <v>161</v>
      </c>
      <c r="D73" s="51" t="s">
        <v>117</v>
      </c>
      <c r="E73" s="52"/>
      <c r="F73" s="53"/>
      <c r="G73" s="53"/>
      <c r="H73" s="54"/>
      <c r="I73" s="46"/>
      <c r="J73" s="46"/>
      <c r="K73" s="46"/>
      <c r="L73" s="46"/>
      <c r="M73" s="46"/>
      <c r="N73" s="46"/>
      <c r="O73" s="46"/>
      <c r="P73" s="46"/>
      <c r="Q73" s="46"/>
      <c r="R73" s="46"/>
      <c r="S73" s="46"/>
      <c r="T73" s="46"/>
      <c r="U73" s="46"/>
      <c r="V73" s="46"/>
      <c r="W73" s="46"/>
      <c r="X73" s="46"/>
      <c r="Y73" s="46"/>
    </row>
    <row r="74" spans="1:25" ht="50.4" x14ac:dyDescent="0.3">
      <c r="A74" s="48" t="s">
        <v>162</v>
      </c>
      <c r="B74" s="55" t="s">
        <v>26</v>
      </c>
      <c r="C74" s="50" t="s">
        <v>27</v>
      </c>
      <c r="D74" s="51" t="s">
        <v>119</v>
      </c>
      <c r="E74" s="52"/>
      <c r="F74" s="53"/>
      <c r="G74" s="53"/>
      <c r="H74" s="54"/>
      <c r="I74" s="46"/>
      <c r="J74" s="46"/>
      <c r="K74" s="46"/>
      <c r="L74" s="46"/>
      <c r="M74" s="46"/>
      <c r="N74" s="46"/>
      <c r="O74" s="46"/>
      <c r="P74" s="46"/>
      <c r="Q74" s="46"/>
      <c r="R74" s="46"/>
      <c r="S74" s="46"/>
      <c r="T74" s="46"/>
      <c r="U74" s="46"/>
      <c r="V74" s="46"/>
      <c r="W74" s="46"/>
      <c r="X74" s="46"/>
      <c r="Y74" s="46"/>
    </row>
    <row r="75" spans="1:25" ht="50.4" x14ac:dyDescent="0.3">
      <c r="A75" s="48" t="s">
        <v>163</v>
      </c>
      <c r="B75" s="55" t="s">
        <v>30</v>
      </c>
      <c r="C75" s="50" t="s">
        <v>31</v>
      </c>
      <c r="D75" s="51" t="s">
        <v>121</v>
      </c>
      <c r="E75" s="52"/>
      <c r="F75" s="53"/>
      <c r="G75" s="53"/>
      <c r="H75" s="54"/>
      <c r="I75" s="46"/>
      <c r="J75" s="46"/>
      <c r="K75" s="46"/>
      <c r="L75" s="46"/>
      <c r="M75" s="46"/>
      <c r="N75" s="46"/>
      <c r="O75" s="46"/>
      <c r="P75" s="46"/>
      <c r="Q75" s="46"/>
      <c r="R75" s="46"/>
      <c r="S75" s="46"/>
      <c r="T75" s="46"/>
      <c r="U75" s="46"/>
      <c r="V75" s="46"/>
      <c r="W75" s="46"/>
      <c r="X75" s="46"/>
      <c r="Y75" s="46"/>
    </row>
    <row r="76" spans="1:25" ht="50.4" x14ac:dyDescent="0.3">
      <c r="A76" s="48" t="s">
        <v>164</v>
      </c>
      <c r="B76" s="55" t="s">
        <v>34</v>
      </c>
      <c r="C76" s="50" t="s">
        <v>35</v>
      </c>
      <c r="D76" s="51" t="s">
        <v>165</v>
      </c>
      <c r="E76" s="52"/>
      <c r="F76" s="53"/>
      <c r="G76" s="53"/>
      <c r="H76" s="54"/>
      <c r="I76" s="46"/>
      <c r="J76" s="46"/>
      <c r="K76" s="46"/>
      <c r="L76" s="46"/>
      <c r="M76" s="46"/>
      <c r="N76" s="46"/>
      <c r="O76" s="46"/>
      <c r="P76" s="46"/>
      <c r="Q76" s="46"/>
      <c r="R76" s="46"/>
      <c r="S76" s="46"/>
      <c r="T76" s="46"/>
      <c r="U76" s="46"/>
      <c r="V76" s="46"/>
      <c r="W76" s="46"/>
      <c r="X76" s="46"/>
      <c r="Y76" s="46"/>
    </row>
    <row r="77" spans="1:25" ht="16.5" customHeight="1" x14ac:dyDescent="0.3">
      <c r="A77" s="56"/>
      <c r="B77" s="42" t="s">
        <v>166</v>
      </c>
      <c r="C77" s="43"/>
      <c r="D77" s="44"/>
      <c r="E77" s="43"/>
      <c r="F77" s="43"/>
      <c r="G77" s="43"/>
      <c r="H77" s="47"/>
      <c r="I77" s="46"/>
      <c r="J77" s="46"/>
      <c r="K77" s="46"/>
      <c r="L77" s="46"/>
      <c r="M77" s="46"/>
      <c r="N77" s="46"/>
      <c r="O77" s="46"/>
      <c r="P77" s="46"/>
      <c r="Q77" s="46"/>
      <c r="R77" s="46"/>
      <c r="S77" s="46"/>
      <c r="T77" s="46"/>
      <c r="U77" s="46"/>
      <c r="V77" s="46"/>
      <c r="W77" s="46"/>
      <c r="X77" s="46"/>
      <c r="Y77" s="46"/>
    </row>
    <row r="78" spans="1:25" ht="50.4" x14ac:dyDescent="0.3">
      <c r="A78" s="48" t="s">
        <v>167</v>
      </c>
      <c r="B78" s="57" t="s">
        <v>39</v>
      </c>
      <c r="C78" s="58" t="s">
        <v>40</v>
      </c>
      <c r="D78" s="59" t="s">
        <v>59</v>
      </c>
      <c r="E78" s="53"/>
      <c r="F78" s="53"/>
      <c r="G78" s="53"/>
      <c r="H78" s="54"/>
      <c r="I78" s="46"/>
      <c r="J78" s="46"/>
      <c r="K78" s="46"/>
      <c r="L78" s="46"/>
      <c r="M78" s="46"/>
      <c r="N78" s="46"/>
      <c r="O78" s="46"/>
      <c r="P78" s="46"/>
      <c r="Q78" s="46"/>
      <c r="R78" s="46"/>
      <c r="S78" s="46"/>
      <c r="T78" s="46"/>
      <c r="U78" s="46"/>
      <c r="V78" s="46"/>
      <c r="W78" s="46"/>
      <c r="X78" s="46"/>
      <c r="Y78" s="46"/>
    </row>
    <row r="79" spans="1:25" ht="50.4" x14ac:dyDescent="0.3">
      <c r="A79" s="60" t="s">
        <v>168</v>
      </c>
      <c r="B79" s="60" t="s">
        <v>43</v>
      </c>
      <c r="C79" s="60" t="s">
        <v>44</v>
      </c>
      <c r="D79" s="61" t="s">
        <v>45</v>
      </c>
      <c r="E79" s="62"/>
      <c r="F79" s="53"/>
      <c r="G79" s="62"/>
      <c r="H79" s="54"/>
      <c r="I79" s="46"/>
      <c r="J79" s="46"/>
      <c r="K79" s="46"/>
      <c r="L79" s="46"/>
      <c r="M79" s="46"/>
      <c r="N79" s="46"/>
      <c r="O79" s="46"/>
      <c r="P79" s="46"/>
      <c r="Q79" s="46"/>
      <c r="R79" s="46"/>
      <c r="S79" s="46"/>
      <c r="T79" s="46"/>
      <c r="U79" s="46"/>
      <c r="V79" s="46"/>
      <c r="W79" s="46"/>
      <c r="X79" s="46"/>
      <c r="Y79" s="46"/>
    </row>
    <row r="80" spans="1:25" ht="50.4" x14ac:dyDescent="0.3">
      <c r="A80" s="60" t="s">
        <v>169</v>
      </c>
      <c r="B80" s="60" t="s">
        <v>47</v>
      </c>
      <c r="C80" s="60" t="s">
        <v>48</v>
      </c>
      <c r="D80" s="61" t="s">
        <v>45</v>
      </c>
      <c r="E80" s="62"/>
      <c r="F80" s="53"/>
      <c r="G80" s="62"/>
      <c r="H80" s="54"/>
      <c r="I80" s="46"/>
      <c r="J80" s="46"/>
      <c r="K80" s="46"/>
      <c r="L80" s="46"/>
      <c r="M80" s="46"/>
      <c r="N80" s="46"/>
      <c r="O80" s="46"/>
      <c r="P80" s="46"/>
      <c r="Q80" s="46"/>
      <c r="R80" s="46"/>
      <c r="S80" s="46"/>
      <c r="T80" s="46"/>
      <c r="U80" s="46"/>
      <c r="V80" s="46"/>
      <c r="W80" s="46"/>
      <c r="X80" s="46"/>
      <c r="Y80" s="46"/>
    </row>
    <row r="81" spans="1:25" ht="50.4" x14ac:dyDescent="0.3">
      <c r="A81" s="60" t="s">
        <v>170</v>
      </c>
      <c r="B81" s="60" t="s">
        <v>50</v>
      </c>
      <c r="C81" s="60" t="s">
        <v>171</v>
      </c>
      <c r="D81" s="61" t="s">
        <v>52</v>
      </c>
      <c r="E81" s="62"/>
      <c r="F81" s="53"/>
      <c r="G81" s="62"/>
      <c r="H81" s="54"/>
      <c r="I81" s="46"/>
      <c r="J81" s="46"/>
      <c r="K81" s="46"/>
      <c r="L81" s="46"/>
      <c r="M81" s="46"/>
      <c r="N81" s="46"/>
      <c r="O81" s="46"/>
      <c r="P81" s="46"/>
      <c r="Q81" s="46"/>
      <c r="R81" s="46"/>
      <c r="S81" s="46"/>
      <c r="T81" s="46"/>
      <c r="U81" s="46"/>
      <c r="V81" s="46"/>
      <c r="W81" s="46"/>
      <c r="X81" s="46"/>
      <c r="Y81" s="46"/>
    </row>
    <row r="82" spans="1:25" ht="50.4" x14ac:dyDescent="0.3">
      <c r="A82" s="49" t="s">
        <v>172</v>
      </c>
      <c r="B82" s="63" t="s">
        <v>54</v>
      </c>
      <c r="C82" s="64" t="s">
        <v>154</v>
      </c>
      <c r="D82" s="65" t="s">
        <v>52</v>
      </c>
      <c r="E82" s="62"/>
      <c r="F82" s="66"/>
      <c r="G82" s="62"/>
      <c r="H82" s="72"/>
      <c r="I82" s="46"/>
      <c r="J82" s="46"/>
      <c r="K82" s="46"/>
      <c r="L82" s="46"/>
      <c r="M82" s="46"/>
      <c r="N82" s="46"/>
      <c r="O82" s="46"/>
      <c r="P82" s="46"/>
      <c r="Q82" s="46"/>
      <c r="R82" s="46"/>
      <c r="S82" s="46"/>
      <c r="T82" s="46"/>
      <c r="U82" s="46"/>
      <c r="V82" s="46"/>
      <c r="W82" s="46"/>
      <c r="X82" s="46"/>
      <c r="Y82" s="46"/>
    </row>
    <row r="83" spans="1:25" ht="50.4" x14ac:dyDescent="0.3">
      <c r="A83" s="55" t="s">
        <v>173</v>
      </c>
      <c r="B83" s="63" t="s">
        <v>57</v>
      </c>
      <c r="C83" s="64" t="s">
        <v>58</v>
      </c>
      <c r="D83" s="65" t="s">
        <v>59</v>
      </c>
      <c r="E83" s="62"/>
      <c r="F83" s="66"/>
      <c r="G83" s="73"/>
      <c r="H83" s="74"/>
      <c r="I83" s="46"/>
      <c r="J83" s="46"/>
      <c r="K83" s="46"/>
      <c r="L83" s="46"/>
      <c r="M83" s="46"/>
      <c r="N83" s="46"/>
      <c r="O83" s="46"/>
      <c r="P83" s="46"/>
      <c r="Q83" s="46"/>
      <c r="R83" s="46"/>
      <c r="S83" s="46"/>
      <c r="T83" s="46"/>
      <c r="U83" s="46"/>
      <c r="V83" s="46"/>
      <c r="W83" s="46"/>
      <c r="X83" s="46"/>
      <c r="Y83" s="46"/>
    </row>
    <row r="84" spans="1:25" ht="50.4" x14ac:dyDescent="0.3">
      <c r="A84" s="75" t="s">
        <v>174</v>
      </c>
      <c r="B84" s="50" t="s">
        <v>61</v>
      </c>
      <c r="C84" s="76" t="s">
        <v>62</v>
      </c>
      <c r="D84" s="77" t="s">
        <v>59</v>
      </c>
      <c r="E84" s="78"/>
      <c r="F84" s="79"/>
      <c r="G84" s="80"/>
      <c r="H84" s="81"/>
      <c r="I84" s="46"/>
      <c r="J84" s="46"/>
      <c r="K84" s="46"/>
      <c r="L84" s="46"/>
      <c r="M84" s="46"/>
      <c r="N84" s="46"/>
      <c r="O84" s="46"/>
      <c r="P84" s="46"/>
      <c r="Q84" s="46"/>
      <c r="R84" s="46"/>
      <c r="S84" s="46"/>
      <c r="T84" s="46"/>
      <c r="U84" s="46"/>
      <c r="V84" s="46"/>
      <c r="W84" s="46"/>
      <c r="X84" s="46"/>
      <c r="Y84" s="46"/>
    </row>
    <row r="85" spans="1:25" ht="16.5" customHeight="1" x14ac:dyDescent="0.3">
      <c r="A85" s="82"/>
      <c r="B85" s="46"/>
      <c r="C85" s="46"/>
      <c r="D85" s="12"/>
      <c r="E85" s="46"/>
      <c r="F85" s="46"/>
      <c r="G85" s="46"/>
      <c r="H85" s="83"/>
      <c r="I85" s="46"/>
      <c r="J85" s="46"/>
      <c r="K85" s="46"/>
      <c r="L85" s="46"/>
      <c r="M85" s="46"/>
      <c r="N85" s="46"/>
      <c r="O85" s="46"/>
      <c r="P85" s="46"/>
      <c r="Q85" s="46"/>
      <c r="R85" s="46"/>
      <c r="S85" s="46"/>
      <c r="T85" s="46"/>
      <c r="U85" s="46"/>
      <c r="V85" s="46"/>
      <c r="W85" s="46"/>
      <c r="X85" s="46"/>
      <c r="Y85" s="46"/>
    </row>
    <row r="86" spans="1:25" ht="16.5" customHeight="1" x14ac:dyDescent="0.3">
      <c r="A86" s="82"/>
      <c r="B86" s="46"/>
      <c r="C86" s="46"/>
      <c r="D86" s="12"/>
      <c r="E86" s="46"/>
      <c r="F86" s="46"/>
      <c r="G86" s="46"/>
      <c r="H86" s="83"/>
      <c r="I86" s="46"/>
      <c r="J86" s="46"/>
      <c r="K86" s="46"/>
      <c r="L86" s="46"/>
      <c r="M86" s="46"/>
      <c r="N86" s="46"/>
      <c r="O86" s="46"/>
      <c r="P86" s="46"/>
      <c r="Q86" s="46"/>
      <c r="R86" s="46"/>
      <c r="S86" s="46"/>
      <c r="T86" s="46"/>
      <c r="U86" s="46"/>
      <c r="V86" s="46"/>
      <c r="W86" s="46"/>
      <c r="X86" s="46"/>
      <c r="Y86" s="46"/>
    </row>
    <row r="87" spans="1:25" ht="16.5" customHeight="1" x14ac:dyDescent="0.3">
      <c r="A87" s="82"/>
      <c r="B87" s="46"/>
      <c r="C87" s="46"/>
      <c r="D87" s="12"/>
      <c r="E87" s="46"/>
      <c r="F87" s="46"/>
      <c r="G87" s="46"/>
      <c r="H87" s="83"/>
      <c r="I87" s="46"/>
      <c r="J87" s="46"/>
      <c r="K87" s="46"/>
      <c r="L87" s="46"/>
      <c r="M87" s="46"/>
      <c r="N87" s="46"/>
      <c r="O87" s="46"/>
      <c r="P87" s="46"/>
      <c r="Q87" s="46"/>
      <c r="R87" s="46"/>
      <c r="S87" s="46"/>
      <c r="T87" s="46"/>
      <c r="U87" s="46"/>
      <c r="V87" s="46"/>
      <c r="W87" s="46"/>
      <c r="X87" s="46"/>
      <c r="Y87" s="46"/>
    </row>
    <row r="88" spans="1:25" ht="16.5" customHeight="1" x14ac:dyDescent="0.3">
      <c r="A88" s="82"/>
      <c r="B88" s="46"/>
      <c r="C88" s="46"/>
      <c r="D88" s="12"/>
      <c r="E88" s="46"/>
      <c r="F88" s="46"/>
      <c r="G88" s="46"/>
      <c r="H88" s="83"/>
      <c r="I88" s="46"/>
      <c r="J88" s="46"/>
      <c r="K88" s="46"/>
      <c r="L88" s="46"/>
      <c r="M88" s="46"/>
      <c r="N88" s="46"/>
      <c r="O88" s="46"/>
      <c r="P88" s="46"/>
      <c r="Q88" s="46"/>
      <c r="R88" s="46"/>
      <c r="S88" s="46"/>
      <c r="T88" s="46"/>
      <c r="U88" s="46"/>
      <c r="V88" s="46"/>
      <c r="W88" s="46"/>
      <c r="X88" s="46"/>
      <c r="Y88" s="46"/>
    </row>
    <row r="89" spans="1:25" ht="16.5" customHeight="1" x14ac:dyDescent="0.3">
      <c r="A89" s="82"/>
      <c r="B89" s="46"/>
      <c r="C89" s="46"/>
      <c r="D89" s="12"/>
      <c r="E89" s="46"/>
      <c r="F89" s="46"/>
      <c r="G89" s="46"/>
      <c r="H89" s="83"/>
      <c r="I89" s="46"/>
      <c r="J89" s="46"/>
      <c r="K89" s="46"/>
      <c r="L89" s="46"/>
      <c r="M89" s="46"/>
      <c r="N89" s="46"/>
      <c r="O89" s="46"/>
      <c r="P89" s="46"/>
      <c r="Q89" s="46"/>
      <c r="R89" s="46"/>
      <c r="S89" s="46"/>
      <c r="T89" s="46"/>
      <c r="U89" s="46"/>
      <c r="V89" s="46"/>
      <c r="W89" s="46"/>
      <c r="X89" s="46"/>
      <c r="Y89" s="46"/>
    </row>
    <row r="90" spans="1:25" ht="16.5" customHeight="1" x14ac:dyDescent="0.3">
      <c r="A90" s="82"/>
      <c r="B90" s="46"/>
      <c r="C90" s="46"/>
      <c r="D90" s="12"/>
      <c r="E90" s="46"/>
      <c r="F90" s="46"/>
      <c r="G90" s="46"/>
      <c r="H90" s="83"/>
      <c r="I90" s="46"/>
      <c r="J90" s="46"/>
      <c r="K90" s="46"/>
      <c r="L90" s="46"/>
      <c r="M90" s="46"/>
      <c r="N90" s="46"/>
      <c r="O90" s="46"/>
      <c r="P90" s="46"/>
      <c r="Q90" s="46"/>
      <c r="R90" s="46"/>
      <c r="S90" s="46"/>
      <c r="T90" s="46"/>
      <c r="U90" s="46"/>
      <c r="V90" s="46"/>
      <c r="W90" s="46"/>
      <c r="X90" s="46"/>
      <c r="Y90" s="46"/>
    </row>
    <row r="91" spans="1:25" ht="16.5" customHeight="1" x14ac:dyDescent="0.3">
      <c r="A91" s="82"/>
      <c r="B91" s="46"/>
      <c r="C91" s="46"/>
      <c r="D91" s="12"/>
      <c r="E91" s="46"/>
      <c r="F91" s="46"/>
      <c r="G91" s="46"/>
      <c r="H91" s="83"/>
      <c r="I91" s="46"/>
      <c r="J91" s="46"/>
      <c r="K91" s="46"/>
      <c r="L91" s="46"/>
      <c r="M91" s="46"/>
      <c r="N91" s="46"/>
      <c r="O91" s="46"/>
      <c r="P91" s="46"/>
      <c r="Q91" s="46"/>
      <c r="R91" s="46"/>
      <c r="S91" s="46"/>
      <c r="T91" s="46"/>
      <c r="U91" s="46"/>
      <c r="V91" s="46"/>
      <c r="W91" s="46"/>
      <c r="X91" s="46"/>
      <c r="Y91" s="46"/>
    </row>
    <row r="92" spans="1:25" ht="16.5" customHeight="1" x14ac:dyDescent="0.3">
      <c r="A92" s="82"/>
      <c r="B92" s="46"/>
      <c r="C92" s="46"/>
      <c r="D92" s="12"/>
      <c r="E92" s="46"/>
      <c r="F92" s="46"/>
      <c r="G92" s="46"/>
      <c r="H92" s="83"/>
      <c r="I92" s="46"/>
      <c r="J92" s="46"/>
      <c r="K92" s="46"/>
      <c r="L92" s="46"/>
      <c r="M92" s="46"/>
      <c r="N92" s="46"/>
      <c r="O92" s="46"/>
      <c r="P92" s="46"/>
      <c r="Q92" s="46"/>
      <c r="R92" s="46"/>
      <c r="S92" s="46"/>
      <c r="T92" s="46"/>
      <c r="U92" s="46"/>
      <c r="V92" s="46"/>
      <c r="W92" s="46"/>
      <c r="X92" s="46"/>
      <c r="Y92" s="46"/>
    </row>
    <row r="93" spans="1:25" ht="16.5" customHeight="1" x14ac:dyDescent="0.3">
      <c r="A93" s="82"/>
      <c r="B93" s="46"/>
      <c r="C93" s="46"/>
      <c r="D93" s="12"/>
      <c r="E93" s="46"/>
      <c r="F93" s="46"/>
      <c r="G93" s="46"/>
      <c r="H93" s="83"/>
      <c r="I93" s="46"/>
      <c r="J93" s="46"/>
      <c r="K93" s="46"/>
      <c r="L93" s="46"/>
      <c r="M93" s="46"/>
      <c r="N93" s="46"/>
      <c r="O93" s="46"/>
      <c r="P93" s="46"/>
      <c r="Q93" s="46"/>
      <c r="R93" s="46"/>
      <c r="S93" s="46"/>
      <c r="T93" s="46"/>
      <c r="U93" s="46"/>
      <c r="V93" s="46"/>
      <c r="W93" s="46"/>
      <c r="X93" s="46"/>
      <c r="Y93" s="46"/>
    </row>
    <row r="94" spans="1:25" ht="16.5" customHeight="1" x14ac:dyDescent="0.3">
      <c r="A94" s="82"/>
      <c r="B94" s="46"/>
      <c r="C94" s="46"/>
      <c r="D94" s="12"/>
      <c r="E94" s="46"/>
      <c r="F94" s="46"/>
      <c r="G94" s="46"/>
      <c r="H94" s="83"/>
      <c r="I94" s="46"/>
      <c r="J94" s="46"/>
      <c r="K94" s="46"/>
      <c r="L94" s="46"/>
      <c r="M94" s="46"/>
      <c r="N94" s="46"/>
      <c r="O94" s="46"/>
      <c r="P94" s="46"/>
      <c r="Q94" s="46"/>
      <c r="R94" s="46"/>
      <c r="S94" s="46"/>
      <c r="T94" s="46"/>
      <c r="U94" s="46"/>
      <c r="V94" s="46"/>
      <c r="W94" s="46"/>
      <c r="X94" s="46"/>
      <c r="Y94" s="46"/>
    </row>
    <row r="95" spans="1:25" ht="16.5" customHeight="1" x14ac:dyDescent="0.3">
      <c r="A95" s="82"/>
      <c r="B95" s="46"/>
      <c r="C95" s="46"/>
      <c r="D95" s="12"/>
      <c r="E95" s="46"/>
      <c r="F95" s="46"/>
      <c r="G95" s="46"/>
      <c r="H95" s="83"/>
      <c r="I95" s="46"/>
      <c r="J95" s="46"/>
      <c r="K95" s="46"/>
      <c r="L95" s="46"/>
      <c r="M95" s="46"/>
      <c r="N95" s="46"/>
      <c r="O95" s="46"/>
      <c r="P95" s="46"/>
      <c r="Q95" s="46"/>
      <c r="R95" s="46"/>
      <c r="S95" s="46"/>
      <c r="T95" s="46"/>
      <c r="U95" s="46"/>
      <c r="V95" s="46"/>
      <c r="W95" s="46"/>
      <c r="X95" s="46"/>
      <c r="Y95" s="46"/>
    </row>
    <row r="96" spans="1:25" ht="16.5" customHeight="1" x14ac:dyDescent="0.3">
      <c r="A96" s="82"/>
      <c r="B96" s="46"/>
      <c r="C96" s="46"/>
      <c r="D96" s="12"/>
      <c r="E96" s="46"/>
      <c r="F96" s="46"/>
      <c r="G96" s="46"/>
      <c r="H96" s="83"/>
      <c r="I96" s="46"/>
      <c r="J96" s="46"/>
      <c r="K96" s="46"/>
      <c r="L96" s="46"/>
      <c r="M96" s="46"/>
      <c r="N96" s="46"/>
      <c r="O96" s="46"/>
      <c r="P96" s="46"/>
      <c r="Q96" s="46"/>
      <c r="R96" s="46"/>
      <c r="S96" s="46"/>
      <c r="T96" s="46"/>
      <c r="U96" s="46"/>
      <c r="V96" s="46"/>
      <c r="W96" s="46"/>
      <c r="X96" s="46"/>
      <c r="Y96" s="46"/>
    </row>
    <row r="97" spans="1:25" ht="16.5" customHeight="1" x14ac:dyDescent="0.3">
      <c r="A97" s="82"/>
      <c r="B97" s="46"/>
      <c r="C97" s="46"/>
      <c r="D97" s="12"/>
      <c r="E97" s="46"/>
      <c r="F97" s="46"/>
      <c r="G97" s="46"/>
      <c r="H97" s="83"/>
      <c r="I97" s="46"/>
      <c r="J97" s="46"/>
      <c r="K97" s="46"/>
      <c r="L97" s="46"/>
      <c r="M97" s="46"/>
      <c r="N97" s="46"/>
      <c r="O97" s="46"/>
      <c r="P97" s="46"/>
      <c r="Q97" s="46"/>
      <c r="R97" s="46"/>
      <c r="S97" s="46"/>
      <c r="T97" s="46"/>
      <c r="U97" s="46"/>
      <c r="V97" s="46"/>
      <c r="W97" s="46"/>
      <c r="X97" s="46"/>
      <c r="Y97" s="46"/>
    </row>
    <row r="98" spans="1:25" ht="16.5" customHeight="1" x14ac:dyDescent="0.3">
      <c r="A98" s="82"/>
      <c r="B98" s="46"/>
      <c r="C98" s="46"/>
      <c r="D98" s="12"/>
      <c r="E98" s="46"/>
      <c r="F98" s="46"/>
      <c r="G98" s="46"/>
      <c r="H98" s="83"/>
      <c r="I98" s="46"/>
      <c r="J98" s="46"/>
      <c r="K98" s="46"/>
      <c r="L98" s="46"/>
      <c r="M98" s="46"/>
      <c r="N98" s="46"/>
      <c r="O98" s="46"/>
      <c r="P98" s="46"/>
      <c r="Q98" s="46"/>
      <c r="R98" s="46"/>
      <c r="S98" s="46"/>
      <c r="T98" s="46"/>
      <c r="U98" s="46"/>
      <c r="V98" s="46"/>
      <c r="W98" s="46"/>
      <c r="X98" s="46"/>
      <c r="Y98" s="46"/>
    </row>
    <row r="99" spans="1:25" ht="16.5" customHeight="1" x14ac:dyDescent="0.3">
      <c r="A99" s="82"/>
      <c r="B99" s="46"/>
      <c r="C99" s="46"/>
      <c r="D99" s="12"/>
      <c r="E99" s="46"/>
      <c r="F99" s="46"/>
      <c r="G99" s="46"/>
      <c r="H99" s="83"/>
      <c r="I99" s="46"/>
      <c r="J99" s="46"/>
      <c r="K99" s="46"/>
      <c r="L99" s="46"/>
      <c r="M99" s="46"/>
      <c r="N99" s="46"/>
      <c r="O99" s="46"/>
      <c r="P99" s="46"/>
      <c r="Q99" s="46"/>
      <c r="R99" s="46"/>
      <c r="S99" s="46"/>
      <c r="T99" s="46"/>
      <c r="U99" s="46"/>
      <c r="V99" s="46"/>
      <c r="W99" s="46"/>
      <c r="X99" s="46"/>
      <c r="Y99" s="46"/>
    </row>
    <row r="100" spans="1:25" ht="16.5" customHeight="1" x14ac:dyDescent="0.3">
      <c r="A100" s="82"/>
      <c r="B100" s="46"/>
      <c r="C100" s="46"/>
      <c r="D100" s="12"/>
      <c r="E100" s="46"/>
      <c r="F100" s="46"/>
      <c r="G100" s="46"/>
      <c r="H100" s="83"/>
      <c r="I100" s="46"/>
      <c r="J100" s="46"/>
      <c r="K100" s="46"/>
      <c r="L100" s="46"/>
      <c r="M100" s="46"/>
      <c r="N100" s="46"/>
      <c r="O100" s="46"/>
      <c r="P100" s="46"/>
      <c r="Q100" s="46"/>
      <c r="R100" s="46"/>
      <c r="S100" s="46"/>
      <c r="T100" s="46"/>
      <c r="U100" s="46"/>
      <c r="V100" s="46"/>
      <c r="W100" s="46"/>
      <c r="X100" s="46"/>
      <c r="Y100" s="46"/>
    </row>
    <row r="101" spans="1:25" ht="16.5" customHeight="1" x14ac:dyDescent="0.3">
      <c r="A101" s="82"/>
      <c r="B101" s="46"/>
      <c r="C101" s="46"/>
      <c r="D101" s="12"/>
      <c r="E101" s="46"/>
      <c r="F101" s="46"/>
      <c r="G101" s="46"/>
      <c r="H101" s="83"/>
      <c r="I101" s="46"/>
      <c r="J101" s="46"/>
      <c r="K101" s="46"/>
      <c r="L101" s="46"/>
      <c r="M101" s="46"/>
      <c r="N101" s="46"/>
      <c r="O101" s="46"/>
      <c r="P101" s="46"/>
      <c r="Q101" s="46"/>
      <c r="R101" s="46"/>
      <c r="S101" s="46"/>
      <c r="T101" s="46"/>
      <c r="U101" s="46"/>
      <c r="V101" s="46"/>
      <c r="W101" s="46"/>
      <c r="X101" s="46"/>
      <c r="Y101" s="46"/>
    </row>
    <row r="102" spans="1:25" ht="16.5" customHeight="1" x14ac:dyDescent="0.3">
      <c r="A102" s="82"/>
      <c r="B102" s="46"/>
      <c r="C102" s="46"/>
      <c r="D102" s="12"/>
      <c r="E102" s="46"/>
      <c r="F102" s="46"/>
      <c r="G102" s="46"/>
      <c r="H102" s="83"/>
      <c r="I102" s="46"/>
      <c r="J102" s="46"/>
      <c r="K102" s="46"/>
      <c r="L102" s="46"/>
      <c r="M102" s="46"/>
      <c r="N102" s="46"/>
      <c r="O102" s="46"/>
      <c r="P102" s="46"/>
      <c r="Q102" s="46"/>
      <c r="R102" s="46"/>
      <c r="S102" s="46"/>
      <c r="T102" s="46"/>
      <c r="U102" s="46"/>
      <c r="V102" s="46"/>
      <c r="W102" s="46"/>
      <c r="X102" s="46"/>
      <c r="Y102" s="46"/>
    </row>
    <row r="103" spans="1:25" ht="16.5" customHeight="1" x14ac:dyDescent="0.3">
      <c r="A103" s="82"/>
      <c r="B103" s="46"/>
      <c r="C103" s="46"/>
      <c r="D103" s="12"/>
      <c r="E103" s="46"/>
      <c r="F103" s="46"/>
      <c r="G103" s="46"/>
      <c r="H103" s="83"/>
      <c r="I103" s="46"/>
      <c r="J103" s="46"/>
      <c r="K103" s="46"/>
      <c r="L103" s="46"/>
      <c r="M103" s="46"/>
      <c r="N103" s="46"/>
      <c r="O103" s="46"/>
      <c r="P103" s="46"/>
      <c r="Q103" s="46"/>
      <c r="R103" s="46"/>
      <c r="S103" s="46"/>
      <c r="T103" s="46"/>
      <c r="U103" s="46"/>
      <c r="V103" s="46"/>
      <c r="W103" s="46"/>
      <c r="X103" s="46"/>
      <c r="Y103" s="46"/>
    </row>
    <row r="104" spans="1:25" ht="16.5" customHeight="1" x14ac:dyDescent="0.3">
      <c r="A104" s="82"/>
      <c r="B104" s="46"/>
      <c r="C104" s="46"/>
      <c r="D104" s="12"/>
      <c r="E104" s="46"/>
      <c r="F104" s="46"/>
      <c r="G104" s="46"/>
      <c r="H104" s="83"/>
      <c r="I104" s="46"/>
      <c r="J104" s="46"/>
      <c r="K104" s="46"/>
      <c r="L104" s="46"/>
      <c r="M104" s="46"/>
      <c r="N104" s="46"/>
      <c r="O104" s="46"/>
      <c r="P104" s="46"/>
      <c r="Q104" s="46"/>
      <c r="R104" s="46"/>
      <c r="S104" s="46"/>
      <c r="T104" s="46"/>
      <c r="U104" s="46"/>
      <c r="V104" s="46"/>
      <c r="W104" s="46"/>
      <c r="X104" s="46"/>
      <c r="Y104" s="46"/>
    </row>
    <row r="105" spans="1:25" ht="16.5" customHeight="1" x14ac:dyDescent="0.3">
      <c r="A105" s="82"/>
      <c r="B105" s="46"/>
      <c r="C105" s="46"/>
      <c r="D105" s="12"/>
      <c r="E105" s="46"/>
      <c r="F105" s="46"/>
      <c r="G105" s="46"/>
      <c r="H105" s="83"/>
      <c r="I105" s="46"/>
      <c r="J105" s="46"/>
      <c r="K105" s="46"/>
      <c r="L105" s="46"/>
      <c r="M105" s="46"/>
      <c r="N105" s="46"/>
      <c r="O105" s="46"/>
      <c r="P105" s="46"/>
      <c r="Q105" s="46"/>
      <c r="R105" s="46"/>
      <c r="S105" s="46"/>
      <c r="T105" s="46"/>
      <c r="U105" s="46"/>
      <c r="V105" s="46"/>
      <c r="W105" s="46"/>
      <c r="X105" s="46"/>
      <c r="Y105" s="46"/>
    </row>
    <row r="106" spans="1:25" ht="16.5" customHeight="1" x14ac:dyDescent="0.3">
      <c r="A106" s="82"/>
      <c r="B106" s="46"/>
      <c r="C106" s="46"/>
      <c r="D106" s="12"/>
      <c r="E106" s="46"/>
      <c r="F106" s="46"/>
      <c r="G106" s="46"/>
      <c r="H106" s="83"/>
      <c r="I106" s="46"/>
      <c r="J106" s="46"/>
      <c r="K106" s="46"/>
      <c r="L106" s="46"/>
      <c r="M106" s="46"/>
      <c r="N106" s="46"/>
      <c r="O106" s="46"/>
      <c r="P106" s="46"/>
      <c r="Q106" s="46"/>
      <c r="R106" s="46"/>
      <c r="S106" s="46"/>
      <c r="T106" s="46"/>
      <c r="U106" s="46"/>
      <c r="V106" s="46"/>
      <c r="W106" s="46"/>
      <c r="X106" s="46"/>
      <c r="Y106" s="46"/>
    </row>
    <row r="107" spans="1:25" ht="16.5" customHeight="1" x14ac:dyDescent="0.3">
      <c r="A107" s="82"/>
      <c r="B107" s="46"/>
      <c r="C107" s="46"/>
      <c r="D107" s="12"/>
      <c r="E107" s="46"/>
      <c r="F107" s="46"/>
      <c r="G107" s="46"/>
      <c r="H107" s="83"/>
      <c r="I107" s="46"/>
      <c r="J107" s="46"/>
      <c r="K107" s="46"/>
      <c r="L107" s="46"/>
      <c r="M107" s="46"/>
      <c r="N107" s="46"/>
      <c r="O107" s="46"/>
      <c r="P107" s="46"/>
      <c r="Q107" s="46"/>
      <c r="R107" s="46"/>
      <c r="S107" s="46"/>
      <c r="T107" s="46"/>
      <c r="U107" s="46"/>
      <c r="V107" s="46"/>
      <c r="W107" s="46"/>
      <c r="X107" s="46"/>
      <c r="Y107" s="46"/>
    </row>
    <row r="108" spans="1:25" ht="16.5" customHeight="1" x14ac:dyDescent="0.3">
      <c r="A108" s="82"/>
      <c r="B108" s="46"/>
      <c r="C108" s="46"/>
      <c r="D108" s="12"/>
      <c r="E108" s="46"/>
      <c r="F108" s="46"/>
      <c r="G108" s="46"/>
      <c r="H108" s="83"/>
      <c r="I108" s="46"/>
      <c r="J108" s="46"/>
      <c r="K108" s="46"/>
      <c r="L108" s="46"/>
      <c r="M108" s="46"/>
      <c r="N108" s="46"/>
      <c r="O108" s="46"/>
      <c r="P108" s="46"/>
      <c r="Q108" s="46"/>
      <c r="R108" s="46"/>
      <c r="S108" s="46"/>
      <c r="T108" s="46"/>
      <c r="U108" s="46"/>
      <c r="V108" s="46"/>
      <c r="W108" s="46"/>
      <c r="X108" s="46"/>
      <c r="Y108" s="46"/>
    </row>
    <row r="109" spans="1:25" ht="16.5" customHeight="1" x14ac:dyDescent="0.3">
      <c r="A109" s="82"/>
      <c r="B109" s="46"/>
      <c r="C109" s="46"/>
      <c r="D109" s="12"/>
      <c r="E109" s="46"/>
      <c r="F109" s="46"/>
      <c r="G109" s="46"/>
      <c r="H109" s="83"/>
      <c r="I109" s="46"/>
      <c r="J109" s="46"/>
      <c r="K109" s="46"/>
      <c r="L109" s="46"/>
      <c r="M109" s="46"/>
      <c r="N109" s="46"/>
      <c r="O109" s="46"/>
      <c r="P109" s="46"/>
      <c r="Q109" s="46"/>
      <c r="R109" s="46"/>
      <c r="S109" s="46"/>
      <c r="T109" s="46"/>
      <c r="U109" s="46"/>
      <c r="V109" s="46"/>
      <c r="W109" s="46"/>
      <c r="X109" s="46"/>
      <c r="Y109" s="46"/>
    </row>
    <row r="110" spans="1:25" ht="16.5" customHeight="1" x14ac:dyDescent="0.3">
      <c r="A110" s="82"/>
      <c r="B110" s="46"/>
      <c r="C110" s="46"/>
      <c r="D110" s="12"/>
      <c r="E110" s="46"/>
      <c r="F110" s="46"/>
      <c r="G110" s="46"/>
      <c r="H110" s="83"/>
      <c r="I110" s="46"/>
      <c r="J110" s="46"/>
      <c r="K110" s="46"/>
      <c r="L110" s="46"/>
      <c r="M110" s="46"/>
      <c r="N110" s="46"/>
      <c r="O110" s="46"/>
      <c r="P110" s="46"/>
      <c r="Q110" s="46"/>
      <c r="R110" s="46"/>
      <c r="S110" s="46"/>
      <c r="T110" s="46"/>
      <c r="U110" s="46"/>
      <c r="V110" s="46"/>
      <c r="W110" s="46"/>
      <c r="X110" s="46"/>
      <c r="Y110" s="46"/>
    </row>
    <row r="111" spans="1:25" ht="16.5" customHeight="1" x14ac:dyDescent="0.3">
      <c r="A111" s="82"/>
      <c r="B111" s="46"/>
      <c r="C111" s="46"/>
      <c r="D111" s="12"/>
      <c r="E111" s="46"/>
      <c r="F111" s="46"/>
      <c r="G111" s="46"/>
      <c r="H111" s="83"/>
      <c r="I111" s="46"/>
      <c r="J111" s="46"/>
      <c r="K111" s="46"/>
      <c r="L111" s="46"/>
      <c r="M111" s="46"/>
      <c r="N111" s="46"/>
      <c r="O111" s="46"/>
      <c r="P111" s="46"/>
      <c r="Q111" s="46"/>
      <c r="R111" s="46"/>
      <c r="S111" s="46"/>
      <c r="T111" s="46"/>
      <c r="U111" s="46"/>
      <c r="V111" s="46"/>
      <c r="W111" s="46"/>
      <c r="X111" s="46"/>
      <c r="Y111" s="46"/>
    </row>
    <row r="112" spans="1:25" ht="16.5" customHeight="1" x14ac:dyDescent="0.3">
      <c r="A112" s="82"/>
      <c r="B112" s="46"/>
      <c r="C112" s="46"/>
      <c r="D112" s="12"/>
      <c r="E112" s="46"/>
      <c r="F112" s="46"/>
      <c r="G112" s="46"/>
      <c r="H112" s="83"/>
      <c r="I112" s="46"/>
      <c r="J112" s="46"/>
      <c r="K112" s="46"/>
      <c r="L112" s="46"/>
      <c r="M112" s="46"/>
      <c r="N112" s="46"/>
      <c r="O112" s="46"/>
      <c r="P112" s="46"/>
      <c r="Q112" s="46"/>
      <c r="R112" s="46"/>
      <c r="S112" s="46"/>
      <c r="T112" s="46"/>
      <c r="U112" s="46"/>
      <c r="V112" s="46"/>
      <c r="W112" s="46"/>
      <c r="X112" s="46"/>
      <c r="Y112" s="46"/>
    </row>
    <row r="113" spans="1:25" ht="16.5" customHeight="1" x14ac:dyDescent="0.3">
      <c r="A113" s="82"/>
      <c r="B113" s="46"/>
      <c r="C113" s="46"/>
      <c r="D113" s="12"/>
      <c r="E113" s="46"/>
      <c r="F113" s="46"/>
      <c r="G113" s="46"/>
      <c r="H113" s="83"/>
      <c r="I113" s="46"/>
      <c r="J113" s="46"/>
      <c r="K113" s="46"/>
      <c r="L113" s="46"/>
      <c r="M113" s="46"/>
      <c r="N113" s="46"/>
      <c r="O113" s="46"/>
      <c r="P113" s="46"/>
      <c r="Q113" s="46"/>
      <c r="R113" s="46"/>
      <c r="S113" s="46"/>
      <c r="T113" s="46"/>
      <c r="U113" s="46"/>
      <c r="V113" s="46"/>
      <c r="W113" s="46"/>
      <c r="X113" s="46"/>
      <c r="Y113" s="46"/>
    </row>
    <row r="114" spans="1:25" ht="16.5" customHeight="1" x14ac:dyDescent="0.3">
      <c r="A114" s="82"/>
      <c r="B114" s="46"/>
      <c r="C114" s="46"/>
      <c r="D114" s="12"/>
      <c r="E114" s="46"/>
      <c r="F114" s="46"/>
      <c r="G114" s="46"/>
      <c r="H114" s="83"/>
      <c r="I114" s="46"/>
      <c r="J114" s="46"/>
      <c r="K114" s="46"/>
      <c r="L114" s="46"/>
      <c r="M114" s="46"/>
      <c r="N114" s="46"/>
      <c r="O114" s="46"/>
      <c r="P114" s="46"/>
      <c r="Q114" s="46"/>
      <c r="R114" s="46"/>
      <c r="S114" s="46"/>
      <c r="T114" s="46"/>
      <c r="U114" s="46"/>
      <c r="V114" s="46"/>
      <c r="W114" s="46"/>
      <c r="X114" s="46"/>
      <c r="Y114" s="46"/>
    </row>
    <row r="115" spans="1:25" ht="16.5" customHeight="1" x14ac:dyDescent="0.3">
      <c r="A115" s="82"/>
      <c r="B115" s="46"/>
      <c r="C115" s="46"/>
      <c r="D115" s="12"/>
      <c r="E115" s="46"/>
      <c r="F115" s="46"/>
      <c r="G115" s="46"/>
      <c r="H115" s="83"/>
      <c r="I115" s="46"/>
      <c r="J115" s="46"/>
      <c r="K115" s="46"/>
      <c r="L115" s="46"/>
      <c r="M115" s="46"/>
      <c r="N115" s="46"/>
      <c r="O115" s="46"/>
      <c r="P115" s="46"/>
      <c r="Q115" s="46"/>
      <c r="R115" s="46"/>
      <c r="S115" s="46"/>
      <c r="T115" s="46"/>
      <c r="U115" s="46"/>
      <c r="V115" s="46"/>
      <c r="W115" s="46"/>
      <c r="X115" s="46"/>
      <c r="Y115" s="46"/>
    </row>
    <row r="116" spans="1:25" ht="16.5" customHeight="1" x14ac:dyDescent="0.3">
      <c r="A116" s="82"/>
      <c r="B116" s="46"/>
      <c r="C116" s="46"/>
      <c r="D116" s="12"/>
      <c r="E116" s="46"/>
      <c r="F116" s="46"/>
      <c r="G116" s="46"/>
      <c r="H116" s="83"/>
      <c r="I116" s="46"/>
      <c r="J116" s="46"/>
      <c r="K116" s="46"/>
      <c r="L116" s="46"/>
      <c r="M116" s="46"/>
      <c r="N116" s="46"/>
      <c r="O116" s="46"/>
      <c r="P116" s="46"/>
      <c r="Q116" s="46"/>
      <c r="R116" s="46"/>
      <c r="S116" s="46"/>
      <c r="T116" s="46"/>
      <c r="U116" s="46"/>
      <c r="V116" s="46"/>
      <c r="W116" s="46"/>
      <c r="X116" s="46"/>
      <c r="Y116" s="46"/>
    </row>
    <row r="117" spans="1:25" ht="16.5" customHeight="1" x14ac:dyDescent="0.3">
      <c r="A117" s="82"/>
      <c r="B117" s="46"/>
      <c r="C117" s="46"/>
      <c r="D117" s="12"/>
      <c r="E117" s="46"/>
      <c r="F117" s="46"/>
      <c r="G117" s="46"/>
      <c r="H117" s="83"/>
      <c r="I117" s="46"/>
      <c r="J117" s="46"/>
      <c r="K117" s="46"/>
      <c r="L117" s="46"/>
      <c r="M117" s="46"/>
      <c r="N117" s="46"/>
      <c r="O117" s="46"/>
      <c r="P117" s="46"/>
      <c r="Q117" s="46"/>
      <c r="R117" s="46"/>
      <c r="S117" s="46"/>
      <c r="T117" s="46"/>
      <c r="U117" s="46"/>
      <c r="V117" s="46"/>
      <c r="W117" s="46"/>
      <c r="X117" s="46"/>
      <c r="Y117" s="46"/>
    </row>
    <row r="118" spans="1:25" ht="16.5" customHeight="1" x14ac:dyDescent="0.3">
      <c r="A118" s="82"/>
      <c r="B118" s="46"/>
      <c r="C118" s="46"/>
      <c r="D118" s="12"/>
      <c r="E118" s="46"/>
      <c r="F118" s="46"/>
      <c r="G118" s="46"/>
      <c r="H118" s="83"/>
      <c r="I118" s="46"/>
      <c r="J118" s="46"/>
      <c r="K118" s="46"/>
      <c r="L118" s="46"/>
      <c r="M118" s="46"/>
      <c r="N118" s="46"/>
      <c r="O118" s="46"/>
      <c r="P118" s="46"/>
      <c r="Q118" s="46"/>
      <c r="R118" s="46"/>
      <c r="S118" s="46"/>
      <c r="T118" s="46"/>
      <c r="U118" s="46"/>
      <c r="V118" s="46"/>
      <c r="W118" s="46"/>
      <c r="X118" s="46"/>
      <c r="Y118" s="46"/>
    </row>
    <row r="119" spans="1:25" ht="16.5" customHeight="1" x14ac:dyDescent="0.3">
      <c r="A119" s="82"/>
      <c r="B119" s="46"/>
      <c r="C119" s="46"/>
      <c r="D119" s="12"/>
      <c r="E119" s="46"/>
      <c r="F119" s="46"/>
      <c r="G119" s="46"/>
      <c r="H119" s="83"/>
      <c r="I119" s="46"/>
      <c r="J119" s="46"/>
      <c r="K119" s="46"/>
      <c r="L119" s="46"/>
      <c r="M119" s="46"/>
      <c r="N119" s="46"/>
      <c r="O119" s="46"/>
      <c r="P119" s="46"/>
      <c r="Q119" s="46"/>
      <c r="R119" s="46"/>
      <c r="S119" s="46"/>
      <c r="T119" s="46"/>
      <c r="U119" s="46"/>
      <c r="V119" s="46"/>
      <c r="W119" s="46"/>
      <c r="X119" s="46"/>
      <c r="Y119" s="46"/>
    </row>
    <row r="120" spans="1:25" ht="16.5" customHeight="1" x14ac:dyDescent="0.3">
      <c r="A120" s="82"/>
      <c r="B120" s="46"/>
      <c r="C120" s="46"/>
      <c r="D120" s="12"/>
      <c r="E120" s="46"/>
      <c r="F120" s="46"/>
      <c r="G120" s="46"/>
      <c r="H120" s="83"/>
      <c r="I120" s="46"/>
      <c r="J120" s="46"/>
      <c r="K120" s="46"/>
      <c r="L120" s="46"/>
      <c r="M120" s="46"/>
      <c r="N120" s="46"/>
      <c r="O120" s="46"/>
      <c r="P120" s="46"/>
      <c r="Q120" s="46"/>
      <c r="R120" s="46"/>
      <c r="S120" s="46"/>
      <c r="T120" s="46"/>
      <c r="U120" s="46"/>
      <c r="V120" s="46"/>
      <c r="W120" s="46"/>
      <c r="X120" s="46"/>
      <c r="Y120" s="46"/>
    </row>
    <row r="121" spans="1:25" ht="16.5" customHeight="1" x14ac:dyDescent="0.3">
      <c r="A121" s="82"/>
      <c r="B121" s="46"/>
      <c r="C121" s="46"/>
      <c r="D121" s="12"/>
      <c r="E121" s="46"/>
      <c r="F121" s="46"/>
      <c r="G121" s="46"/>
      <c r="H121" s="83"/>
      <c r="I121" s="46"/>
      <c r="J121" s="46"/>
      <c r="K121" s="46"/>
      <c r="L121" s="46"/>
      <c r="M121" s="46"/>
      <c r="N121" s="46"/>
      <c r="O121" s="46"/>
      <c r="P121" s="46"/>
      <c r="Q121" s="46"/>
      <c r="R121" s="46"/>
      <c r="S121" s="46"/>
      <c r="T121" s="46"/>
      <c r="U121" s="46"/>
      <c r="V121" s="46"/>
      <c r="W121" s="46"/>
      <c r="X121" s="46"/>
      <c r="Y121" s="46"/>
    </row>
    <row r="122" spans="1:25" ht="16.5" customHeight="1" x14ac:dyDescent="0.3">
      <c r="A122" s="82"/>
      <c r="B122" s="46"/>
      <c r="C122" s="46"/>
      <c r="D122" s="12"/>
      <c r="E122" s="46"/>
      <c r="F122" s="46"/>
      <c r="G122" s="46"/>
      <c r="H122" s="83"/>
      <c r="I122" s="46"/>
      <c r="J122" s="46"/>
      <c r="K122" s="46"/>
      <c r="L122" s="46"/>
      <c r="M122" s="46"/>
      <c r="N122" s="46"/>
      <c r="O122" s="46"/>
      <c r="P122" s="46"/>
      <c r="Q122" s="46"/>
      <c r="R122" s="46"/>
      <c r="S122" s="46"/>
      <c r="T122" s="46"/>
      <c r="U122" s="46"/>
      <c r="V122" s="46"/>
      <c r="W122" s="46"/>
      <c r="X122" s="46"/>
      <c r="Y122" s="46"/>
    </row>
    <row r="123" spans="1:25" ht="16.5" customHeight="1" x14ac:dyDescent="0.3">
      <c r="A123" s="82"/>
      <c r="B123" s="46"/>
      <c r="C123" s="46"/>
      <c r="D123" s="12"/>
      <c r="E123" s="46"/>
      <c r="F123" s="46"/>
      <c r="G123" s="46"/>
      <c r="H123" s="83"/>
      <c r="I123" s="46"/>
      <c r="J123" s="46"/>
      <c r="K123" s="46"/>
      <c r="L123" s="46"/>
      <c r="M123" s="46"/>
      <c r="N123" s="46"/>
      <c r="O123" s="46"/>
      <c r="P123" s="46"/>
      <c r="Q123" s="46"/>
      <c r="R123" s="46"/>
      <c r="S123" s="46"/>
      <c r="T123" s="46"/>
      <c r="U123" s="46"/>
      <c r="V123" s="46"/>
      <c r="W123" s="46"/>
      <c r="X123" s="46"/>
      <c r="Y123" s="46"/>
    </row>
    <row r="124" spans="1:25" ht="16.5" customHeight="1" x14ac:dyDescent="0.3">
      <c r="A124" s="82"/>
      <c r="B124" s="46"/>
      <c r="C124" s="46"/>
      <c r="D124" s="12"/>
      <c r="E124" s="46"/>
      <c r="F124" s="46"/>
      <c r="G124" s="46"/>
      <c r="H124" s="83"/>
      <c r="I124" s="46"/>
      <c r="J124" s="46"/>
      <c r="K124" s="46"/>
      <c r="L124" s="46"/>
      <c r="M124" s="46"/>
      <c r="N124" s="46"/>
      <c r="O124" s="46"/>
      <c r="P124" s="46"/>
      <c r="Q124" s="46"/>
      <c r="R124" s="46"/>
      <c r="S124" s="46"/>
      <c r="T124" s="46"/>
      <c r="U124" s="46"/>
      <c r="V124" s="46"/>
      <c r="W124" s="46"/>
      <c r="X124" s="46"/>
      <c r="Y124" s="46"/>
    </row>
    <row r="125" spans="1:25" ht="16.5" customHeight="1" x14ac:dyDescent="0.3">
      <c r="A125" s="82"/>
      <c r="B125" s="46"/>
      <c r="C125" s="46"/>
      <c r="D125" s="12"/>
      <c r="E125" s="46"/>
      <c r="F125" s="46"/>
      <c r="G125" s="46"/>
      <c r="H125" s="83"/>
      <c r="I125" s="46"/>
      <c r="J125" s="46"/>
      <c r="K125" s="46"/>
      <c r="L125" s="46"/>
      <c r="M125" s="46"/>
      <c r="N125" s="46"/>
      <c r="O125" s="46"/>
      <c r="P125" s="46"/>
      <c r="Q125" s="46"/>
      <c r="R125" s="46"/>
      <c r="S125" s="46"/>
      <c r="T125" s="46"/>
      <c r="U125" s="46"/>
      <c r="V125" s="46"/>
      <c r="W125" s="46"/>
      <c r="X125" s="46"/>
      <c r="Y125" s="46"/>
    </row>
    <row r="126" spans="1:25" ht="16.5" customHeight="1" x14ac:dyDescent="0.3">
      <c r="A126" s="82"/>
      <c r="B126" s="46"/>
      <c r="C126" s="46"/>
      <c r="D126" s="12"/>
      <c r="E126" s="46"/>
      <c r="F126" s="46"/>
      <c r="G126" s="46"/>
      <c r="H126" s="83"/>
      <c r="I126" s="46"/>
      <c r="J126" s="46"/>
      <c r="K126" s="46"/>
      <c r="L126" s="46"/>
      <c r="M126" s="46"/>
      <c r="N126" s="46"/>
      <c r="O126" s="46"/>
      <c r="P126" s="46"/>
      <c r="Q126" s="46"/>
      <c r="R126" s="46"/>
      <c r="S126" s="46"/>
      <c r="T126" s="46"/>
      <c r="U126" s="46"/>
      <c r="V126" s="46"/>
      <c r="W126" s="46"/>
      <c r="X126" s="46"/>
      <c r="Y126" s="46"/>
    </row>
    <row r="127" spans="1:25" ht="16.5" customHeight="1" x14ac:dyDescent="0.3">
      <c r="A127" s="82"/>
      <c r="B127" s="46"/>
      <c r="C127" s="46"/>
      <c r="D127" s="12"/>
      <c r="E127" s="46"/>
      <c r="F127" s="46"/>
      <c r="G127" s="46"/>
      <c r="H127" s="83"/>
      <c r="I127" s="46"/>
      <c r="J127" s="46"/>
      <c r="K127" s="46"/>
      <c r="L127" s="46"/>
      <c r="M127" s="46"/>
      <c r="N127" s="46"/>
      <c r="O127" s="46"/>
      <c r="P127" s="46"/>
      <c r="Q127" s="46"/>
      <c r="R127" s="46"/>
      <c r="S127" s="46"/>
      <c r="T127" s="46"/>
      <c r="U127" s="46"/>
      <c r="V127" s="46"/>
      <c r="W127" s="46"/>
      <c r="X127" s="46"/>
      <c r="Y127" s="46"/>
    </row>
    <row r="128" spans="1:25" ht="16.5" customHeight="1" x14ac:dyDescent="0.3">
      <c r="A128" s="82"/>
      <c r="B128" s="46"/>
      <c r="C128" s="46"/>
      <c r="D128" s="12"/>
      <c r="E128" s="46"/>
      <c r="F128" s="46"/>
      <c r="G128" s="46"/>
      <c r="H128" s="83"/>
      <c r="I128" s="46"/>
      <c r="J128" s="46"/>
      <c r="K128" s="46"/>
      <c r="L128" s="46"/>
      <c r="M128" s="46"/>
      <c r="N128" s="46"/>
      <c r="O128" s="46"/>
      <c r="P128" s="46"/>
      <c r="Q128" s="46"/>
      <c r="R128" s="46"/>
      <c r="S128" s="46"/>
      <c r="T128" s="46"/>
      <c r="U128" s="46"/>
      <c r="V128" s="46"/>
      <c r="W128" s="46"/>
      <c r="X128" s="46"/>
      <c r="Y128" s="46"/>
    </row>
    <row r="129" spans="1:25" ht="16.5" customHeight="1" x14ac:dyDescent="0.3">
      <c r="A129" s="82"/>
      <c r="B129" s="46"/>
      <c r="C129" s="46"/>
      <c r="D129" s="12"/>
      <c r="E129" s="46"/>
      <c r="F129" s="46"/>
      <c r="G129" s="46"/>
      <c r="H129" s="83"/>
      <c r="I129" s="46"/>
      <c r="J129" s="46"/>
      <c r="K129" s="46"/>
      <c r="L129" s="46"/>
      <c r="M129" s="46"/>
      <c r="N129" s="46"/>
      <c r="O129" s="46"/>
      <c r="P129" s="46"/>
      <c r="Q129" s="46"/>
      <c r="R129" s="46"/>
      <c r="S129" s="46"/>
      <c r="T129" s="46"/>
      <c r="U129" s="46"/>
      <c r="V129" s="46"/>
      <c r="W129" s="46"/>
      <c r="X129" s="46"/>
      <c r="Y129" s="46"/>
    </row>
    <row r="130" spans="1:25" ht="16.5" customHeight="1" x14ac:dyDescent="0.3">
      <c r="A130" s="82"/>
      <c r="B130" s="46"/>
      <c r="C130" s="46"/>
      <c r="D130" s="12"/>
      <c r="E130" s="46"/>
      <c r="F130" s="46"/>
      <c r="G130" s="46"/>
      <c r="H130" s="83"/>
      <c r="I130" s="46"/>
      <c r="J130" s="46"/>
      <c r="K130" s="46"/>
      <c r="L130" s="46"/>
      <c r="M130" s="46"/>
      <c r="N130" s="46"/>
      <c r="O130" s="46"/>
      <c r="P130" s="46"/>
      <c r="Q130" s="46"/>
      <c r="R130" s="46"/>
      <c r="S130" s="46"/>
      <c r="T130" s="46"/>
      <c r="U130" s="46"/>
      <c r="V130" s="46"/>
      <c r="W130" s="46"/>
      <c r="X130" s="46"/>
      <c r="Y130" s="46"/>
    </row>
    <row r="131" spans="1:25" ht="16.5" customHeight="1" x14ac:dyDescent="0.3">
      <c r="A131" s="82"/>
      <c r="B131" s="46"/>
      <c r="C131" s="46"/>
      <c r="D131" s="12"/>
      <c r="E131" s="46"/>
      <c r="F131" s="46"/>
      <c r="G131" s="46"/>
      <c r="H131" s="83"/>
      <c r="I131" s="46"/>
      <c r="J131" s="46"/>
      <c r="K131" s="46"/>
      <c r="L131" s="46"/>
      <c r="M131" s="46"/>
      <c r="N131" s="46"/>
      <c r="O131" s="46"/>
      <c r="P131" s="46"/>
      <c r="Q131" s="46"/>
      <c r="R131" s="46"/>
      <c r="S131" s="46"/>
      <c r="T131" s="46"/>
      <c r="U131" s="46"/>
      <c r="V131" s="46"/>
      <c r="W131" s="46"/>
      <c r="X131" s="46"/>
      <c r="Y131" s="46"/>
    </row>
    <row r="132" spans="1:25" ht="16.5" customHeight="1" x14ac:dyDescent="0.3">
      <c r="A132" s="82"/>
      <c r="B132" s="46"/>
      <c r="C132" s="46"/>
      <c r="D132" s="12"/>
      <c r="E132" s="46"/>
      <c r="F132" s="46"/>
      <c r="G132" s="46"/>
      <c r="H132" s="83"/>
      <c r="I132" s="46"/>
      <c r="J132" s="46"/>
      <c r="K132" s="46"/>
      <c r="L132" s="46"/>
      <c r="M132" s="46"/>
      <c r="N132" s="46"/>
      <c r="O132" s="46"/>
      <c r="P132" s="46"/>
      <c r="Q132" s="46"/>
      <c r="R132" s="46"/>
      <c r="S132" s="46"/>
      <c r="T132" s="46"/>
      <c r="U132" s="46"/>
      <c r="V132" s="46"/>
      <c r="W132" s="46"/>
      <c r="X132" s="46"/>
      <c r="Y132" s="46"/>
    </row>
    <row r="133" spans="1:25" ht="16.5" customHeight="1" x14ac:dyDescent="0.3">
      <c r="A133" s="82"/>
      <c r="B133" s="46"/>
      <c r="C133" s="46"/>
      <c r="D133" s="12"/>
      <c r="E133" s="46"/>
      <c r="F133" s="46"/>
      <c r="G133" s="46"/>
      <c r="H133" s="83"/>
      <c r="I133" s="46"/>
      <c r="J133" s="46"/>
      <c r="K133" s="46"/>
      <c r="L133" s="46"/>
      <c r="M133" s="46"/>
      <c r="N133" s="46"/>
      <c r="O133" s="46"/>
      <c r="P133" s="46"/>
      <c r="Q133" s="46"/>
      <c r="R133" s="46"/>
      <c r="S133" s="46"/>
      <c r="T133" s="46"/>
      <c r="U133" s="46"/>
      <c r="V133" s="46"/>
      <c r="W133" s="46"/>
      <c r="X133" s="46"/>
      <c r="Y133" s="46"/>
    </row>
    <row r="134" spans="1:25" ht="16.5" customHeight="1" x14ac:dyDescent="0.3">
      <c r="A134" s="82"/>
      <c r="B134" s="46"/>
      <c r="C134" s="46"/>
      <c r="D134" s="12"/>
      <c r="E134" s="46"/>
      <c r="F134" s="46"/>
      <c r="G134" s="46"/>
      <c r="H134" s="83"/>
      <c r="I134" s="46"/>
      <c r="J134" s="46"/>
      <c r="K134" s="46"/>
      <c r="L134" s="46"/>
      <c r="M134" s="46"/>
      <c r="N134" s="46"/>
      <c r="O134" s="46"/>
      <c r="P134" s="46"/>
      <c r="Q134" s="46"/>
      <c r="R134" s="46"/>
      <c r="S134" s="46"/>
      <c r="T134" s="46"/>
      <c r="U134" s="46"/>
      <c r="V134" s="46"/>
      <c r="W134" s="46"/>
      <c r="X134" s="46"/>
      <c r="Y134" s="46"/>
    </row>
    <row r="135" spans="1:25" ht="16.5" customHeight="1" x14ac:dyDescent="0.3">
      <c r="A135" s="82"/>
      <c r="B135" s="46"/>
      <c r="C135" s="46"/>
      <c r="D135" s="12"/>
      <c r="E135" s="46"/>
      <c r="F135" s="46"/>
      <c r="G135" s="46"/>
      <c r="H135" s="83"/>
      <c r="I135" s="46"/>
      <c r="J135" s="46"/>
      <c r="K135" s="46"/>
      <c r="L135" s="46"/>
      <c r="M135" s="46"/>
      <c r="N135" s="46"/>
      <c r="O135" s="46"/>
      <c r="P135" s="46"/>
      <c r="Q135" s="46"/>
      <c r="R135" s="46"/>
      <c r="S135" s="46"/>
      <c r="T135" s="46"/>
      <c r="U135" s="46"/>
      <c r="V135" s="46"/>
      <c r="W135" s="46"/>
      <c r="X135" s="46"/>
      <c r="Y135" s="46"/>
    </row>
    <row r="136" spans="1:25" ht="16.5" customHeight="1" x14ac:dyDescent="0.3">
      <c r="A136" s="82"/>
      <c r="B136" s="46"/>
      <c r="C136" s="46"/>
      <c r="D136" s="12"/>
      <c r="E136" s="46"/>
      <c r="F136" s="46"/>
      <c r="G136" s="46"/>
      <c r="H136" s="83"/>
      <c r="I136" s="46"/>
      <c r="J136" s="46"/>
      <c r="K136" s="46"/>
      <c r="L136" s="46"/>
      <c r="M136" s="46"/>
      <c r="N136" s="46"/>
      <c r="O136" s="46"/>
      <c r="P136" s="46"/>
      <c r="Q136" s="46"/>
      <c r="R136" s="46"/>
      <c r="S136" s="46"/>
      <c r="T136" s="46"/>
      <c r="U136" s="46"/>
      <c r="V136" s="46"/>
      <c r="W136" s="46"/>
      <c r="X136" s="46"/>
      <c r="Y136" s="46"/>
    </row>
    <row r="137" spans="1:25" ht="16.5" customHeight="1" x14ac:dyDescent="0.3">
      <c r="A137" s="82"/>
      <c r="B137" s="46"/>
      <c r="C137" s="46"/>
      <c r="D137" s="12"/>
      <c r="E137" s="46"/>
      <c r="F137" s="46"/>
      <c r="G137" s="46"/>
      <c r="H137" s="83"/>
      <c r="I137" s="46"/>
      <c r="J137" s="46"/>
      <c r="K137" s="46"/>
      <c r="L137" s="46"/>
      <c r="M137" s="46"/>
      <c r="N137" s="46"/>
      <c r="O137" s="46"/>
      <c r="P137" s="46"/>
      <c r="Q137" s="46"/>
      <c r="R137" s="46"/>
      <c r="S137" s="46"/>
      <c r="T137" s="46"/>
      <c r="U137" s="46"/>
      <c r="V137" s="46"/>
      <c r="W137" s="46"/>
      <c r="X137" s="46"/>
      <c r="Y137" s="46"/>
    </row>
    <row r="138" spans="1:25" ht="16.5" customHeight="1" x14ac:dyDescent="0.3">
      <c r="A138" s="82"/>
      <c r="B138" s="46"/>
      <c r="C138" s="46"/>
      <c r="D138" s="12"/>
      <c r="E138" s="46"/>
      <c r="F138" s="46"/>
      <c r="G138" s="46"/>
      <c r="H138" s="83"/>
      <c r="I138" s="46"/>
      <c r="J138" s="46"/>
      <c r="K138" s="46"/>
      <c r="L138" s="46"/>
      <c r="M138" s="46"/>
      <c r="N138" s="46"/>
      <c r="O138" s="46"/>
      <c r="P138" s="46"/>
      <c r="Q138" s="46"/>
      <c r="R138" s="46"/>
      <c r="S138" s="46"/>
      <c r="T138" s="46"/>
      <c r="U138" s="46"/>
      <c r="V138" s="46"/>
      <c r="W138" s="46"/>
      <c r="X138" s="46"/>
      <c r="Y138" s="46"/>
    </row>
    <row r="139" spans="1:25" ht="16.5" customHeight="1" x14ac:dyDescent="0.3">
      <c r="A139" s="82"/>
      <c r="B139" s="46"/>
      <c r="C139" s="46"/>
      <c r="D139" s="12"/>
      <c r="E139" s="46"/>
      <c r="F139" s="46"/>
      <c r="G139" s="46"/>
      <c r="H139" s="83"/>
      <c r="I139" s="46"/>
      <c r="J139" s="46"/>
      <c r="K139" s="46"/>
      <c r="L139" s="46"/>
      <c r="M139" s="46"/>
      <c r="N139" s="46"/>
      <c r="O139" s="46"/>
      <c r="P139" s="46"/>
      <c r="Q139" s="46"/>
      <c r="R139" s="46"/>
      <c r="S139" s="46"/>
      <c r="T139" s="46"/>
      <c r="U139" s="46"/>
      <c r="V139" s="46"/>
      <c r="W139" s="46"/>
      <c r="X139" s="46"/>
      <c r="Y139" s="46"/>
    </row>
    <row r="140" spans="1:25" ht="16.5" customHeight="1" x14ac:dyDescent="0.3">
      <c r="A140" s="82"/>
      <c r="B140" s="46"/>
      <c r="C140" s="46"/>
      <c r="D140" s="12"/>
      <c r="E140" s="46"/>
      <c r="F140" s="46"/>
      <c r="G140" s="46"/>
      <c r="H140" s="83"/>
      <c r="I140" s="46"/>
      <c r="J140" s="46"/>
      <c r="K140" s="46"/>
      <c r="L140" s="46"/>
      <c r="M140" s="46"/>
      <c r="N140" s="46"/>
      <c r="O140" s="46"/>
      <c r="P140" s="46"/>
      <c r="Q140" s="46"/>
      <c r="R140" s="46"/>
      <c r="S140" s="46"/>
      <c r="T140" s="46"/>
      <c r="U140" s="46"/>
      <c r="V140" s="46"/>
      <c r="W140" s="46"/>
      <c r="X140" s="46"/>
      <c r="Y140" s="46"/>
    </row>
    <row r="141" spans="1:25" ht="16.5" customHeight="1" x14ac:dyDescent="0.3">
      <c r="A141" s="82"/>
      <c r="B141" s="46"/>
      <c r="C141" s="46"/>
      <c r="D141" s="12"/>
      <c r="E141" s="46"/>
      <c r="F141" s="46"/>
      <c r="G141" s="46"/>
      <c r="H141" s="83"/>
      <c r="I141" s="46"/>
      <c r="J141" s="46"/>
      <c r="K141" s="46"/>
      <c r="L141" s="46"/>
      <c r="M141" s="46"/>
      <c r="N141" s="46"/>
      <c r="O141" s="46"/>
      <c r="P141" s="46"/>
      <c r="Q141" s="46"/>
      <c r="R141" s="46"/>
      <c r="S141" s="46"/>
      <c r="T141" s="46"/>
      <c r="U141" s="46"/>
      <c r="V141" s="46"/>
      <c r="W141" s="46"/>
      <c r="X141" s="46"/>
      <c r="Y141" s="46"/>
    </row>
    <row r="142" spans="1:25" ht="16.5" customHeight="1" x14ac:dyDescent="0.3">
      <c r="A142" s="82"/>
      <c r="B142" s="46"/>
      <c r="C142" s="46"/>
      <c r="D142" s="12"/>
      <c r="E142" s="46"/>
      <c r="F142" s="46"/>
      <c r="G142" s="46"/>
      <c r="H142" s="83"/>
      <c r="I142" s="46"/>
      <c r="J142" s="46"/>
      <c r="K142" s="46"/>
      <c r="L142" s="46"/>
      <c r="M142" s="46"/>
      <c r="N142" s="46"/>
      <c r="O142" s="46"/>
      <c r="P142" s="46"/>
      <c r="Q142" s="46"/>
      <c r="R142" s="46"/>
      <c r="S142" s="46"/>
      <c r="T142" s="46"/>
      <c r="U142" s="46"/>
      <c r="V142" s="46"/>
      <c r="W142" s="46"/>
      <c r="X142" s="46"/>
      <c r="Y142" s="46"/>
    </row>
    <row r="143" spans="1:25" ht="16.5" customHeight="1" x14ac:dyDescent="0.3">
      <c r="A143" s="82"/>
      <c r="B143" s="46"/>
      <c r="C143" s="46"/>
      <c r="D143" s="12"/>
      <c r="E143" s="46"/>
      <c r="F143" s="46"/>
      <c r="G143" s="46"/>
      <c r="H143" s="83"/>
      <c r="I143" s="46"/>
      <c r="J143" s="46"/>
      <c r="K143" s="46"/>
      <c r="L143" s="46"/>
      <c r="M143" s="46"/>
      <c r="N143" s="46"/>
      <c r="O143" s="46"/>
      <c r="P143" s="46"/>
      <c r="Q143" s="46"/>
      <c r="R143" s="46"/>
      <c r="S143" s="46"/>
      <c r="T143" s="46"/>
      <c r="U143" s="46"/>
      <c r="V143" s="46"/>
      <c r="W143" s="46"/>
      <c r="X143" s="46"/>
      <c r="Y143" s="46"/>
    </row>
    <row r="144" spans="1:25" ht="16.5" customHeight="1" x14ac:dyDescent="0.3">
      <c r="A144" s="82"/>
      <c r="B144" s="46"/>
      <c r="C144" s="46"/>
      <c r="D144" s="12"/>
      <c r="E144" s="46"/>
      <c r="F144" s="46"/>
      <c r="G144" s="46"/>
      <c r="H144" s="83"/>
      <c r="I144" s="46"/>
      <c r="J144" s="46"/>
      <c r="K144" s="46"/>
      <c r="L144" s="46"/>
      <c r="M144" s="46"/>
      <c r="N144" s="46"/>
      <c r="O144" s="46"/>
      <c r="P144" s="46"/>
      <c r="Q144" s="46"/>
      <c r="R144" s="46"/>
      <c r="S144" s="46"/>
      <c r="T144" s="46"/>
      <c r="U144" s="46"/>
      <c r="V144" s="46"/>
      <c r="W144" s="46"/>
      <c r="X144" s="46"/>
      <c r="Y144" s="46"/>
    </row>
    <row r="145" spans="1:25" ht="16.5" customHeight="1" x14ac:dyDescent="0.3">
      <c r="A145" s="82"/>
      <c r="B145" s="46"/>
      <c r="C145" s="46"/>
      <c r="D145" s="12"/>
      <c r="E145" s="46"/>
      <c r="F145" s="46"/>
      <c r="G145" s="46"/>
      <c r="H145" s="83"/>
      <c r="I145" s="46"/>
      <c r="J145" s="46"/>
      <c r="K145" s="46"/>
      <c r="L145" s="46"/>
      <c r="M145" s="46"/>
      <c r="N145" s="46"/>
      <c r="O145" s="46"/>
      <c r="P145" s="46"/>
      <c r="Q145" s="46"/>
      <c r="R145" s="46"/>
      <c r="S145" s="46"/>
      <c r="T145" s="46"/>
      <c r="U145" s="46"/>
      <c r="V145" s="46"/>
      <c r="W145" s="46"/>
      <c r="X145" s="46"/>
      <c r="Y145" s="46"/>
    </row>
    <row r="146" spans="1:25" ht="16.5" customHeight="1" x14ac:dyDescent="0.3">
      <c r="A146" s="82"/>
      <c r="B146" s="46"/>
      <c r="C146" s="46"/>
      <c r="D146" s="12"/>
      <c r="E146" s="46"/>
      <c r="F146" s="46"/>
      <c r="G146" s="46"/>
      <c r="H146" s="83"/>
      <c r="I146" s="46"/>
      <c r="J146" s="46"/>
      <c r="K146" s="46"/>
      <c r="L146" s="46"/>
      <c r="M146" s="46"/>
      <c r="N146" s="46"/>
      <c r="O146" s="46"/>
      <c r="P146" s="46"/>
      <c r="Q146" s="46"/>
      <c r="R146" s="46"/>
      <c r="S146" s="46"/>
      <c r="T146" s="46"/>
      <c r="U146" s="46"/>
      <c r="V146" s="46"/>
      <c r="W146" s="46"/>
      <c r="X146" s="46"/>
      <c r="Y146" s="46"/>
    </row>
    <row r="147" spans="1:25" ht="16.5" customHeight="1" x14ac:dyDescent="0.3">
      <c r="A147" s="82"/>
      <c r="B147" s="46"/>
      <c r="C147" s="46"/>
      <c r="D147" s="12"/>
      <c r="E147" s="46"/>
      <c r="F147" s="46"/>
      <c r="G147" s="46"/>
      <c r="H147" s="83"/>
      <c r="I147" s="46"/>
      <c r="J147" s="46"/>
      <c r="K147" s="46"/>
      <c r="L147" s="46"/>
      <c r="M147" s="46"/>
      <c r="N147" s="46"/>
      <c r="O147" s="46"/>
      <c r="P147" s="46"/>
      <c r="Q147" s="46"/>
      <c r="R147" s="46"/>
      <c r="S147" s="46"/>
      <c r="T147" s="46"/>
      <c r="U147" s="46"/>
      <c r="V147" s="46"/>
      <c r="W147" s="46"/>
      <c r="X147" s="46"/>
      <c r="Y147" s="46"/>
    </row>
    <row r="148" spans="1:25" ht="16.5" customHeight="1" x14ac:dyDescent="0.3">
      <c r="A148" s="82"/>
      <c r="B148" s="46"/>
      <c r="C148" s="46"/>
      <c r="D148" s="12"/>
      <c r="E148" s="46"/>
      <c r="F148" s="46"/>
      <c r="G148" s="46"/>
      <c r="H148" s="83"/>
      <c r="I148" s="46"/>
      <c r="J148" s="46"/>
      <c r="K148" s="46"/>
      <c r="L148" s="46"/>
      <c r="M148" s="46"/>
      <c r="N148" s="46"/>
      <c r="O148" s="46"/>
      <c r="P148" s="46"/>
      <c r="Q148" s="46"/>
      <c r="R148" s="46"/>
      <c r="S148" s="46"/>
      <c r="T148" s="46"/>
      <c r="U148" s="46"/>
      <c r="V148" s="46"/>
      <c r="W148" s="46"/>
      <c r="X148" s="46"/>
      <c r="Y148" s="46"/>
    </row>
    <row r="149" spans="1:25" ht="16.5" customHeight="1" x14ac:dyDescent="0.3">
      <c r="A149" s="82"/>
      <c r="B149" s="46"/>
      <c r="C149" s="46"/>
      <c r="D149" s="12"/>
      <c r="E149" s="46"/>
      <c r="F149" s="46"/>
      <c r="G149" s="46"/>
      <c r="H149" s="83"/>
      <c r="I149" s="46"/>
      <c r="J149" s="46"/>
      <c r="K149" s="46"/>
      <c r="L149" s="46"/>
      <c r="M149" s="46"/>
      <c r="N149" s="46"/>
      <c r="O149" s="46"/>
      <c r="P149" s="46"/>
      <c r="Q149" s="46"/>
      <c r="R149" s="46"/>
      <c r="S149" s="46"/>
      <c r="T149" s="46"/>
      <c r="U149" s="46"/>
      <c r="V149" s="46"/>
      <c r="W149" s="46"/>
      <c r="X149" s="46"/>
      <c r="Y149" s="46"/>
    </row>
    <row r="150" spans="1:25" ht="16.5" customHeight="1" x14ac:dyDescent="0.3">
      <c r="A150" s="82"/>
      <c r="B150" s="46"/>
      <c r="C150" s="46"/>
      <c r="D150" s="12"/>
      <c r="E150" s="46"/>
      <c r="F150" s="46"/>
      <c r="G150" s="46"/>
      <c r="H150" s="83"/>
      <c r="I150" s="46"/>
      <c r="J150" s="46"/>
      <c r="K150" s="46"/>
      <c r="L150" s="46"/>
      <c r="M150" s="46"/>
      <c r="N150" s="46"/>
      <c r="O150" s="46"/>
      <c r="P150" s="46"/>
      <c r="Q150" s="46"/>
      <c r="R150" s="46"/>
      <c r="S150" s="46"/>
      <c r="T150" s="46"/>
      <c r="U150" s="46"/>
      <c r="V150" s="46"/>
      <c r="W150" s="46"/>
      <c r="X150" s="46"/>
      <c r="Y150" s="46"/>
    </row>
    <row r="151" spans="1:25" ht="16.5" customHeight="1" x14ac:dyDescent="0.3">
      <c r="A151" s="82"/>
      <c r="B151" s="46"/>
      <c r="C151" s="46"/>
      <c r="D151" s="12"/>
      <c r="E151" s="46"/>
      <c r="F151" s="46"/>
      <c r="G151" s="46"/>
      <c r="H151" s="83"/>
      <c r="I151" s="46"/>
      <c r="J151" s="46"/>
      <c r="K151" s="46"/>
      <c r="L151" s="46"/>
      <c r="M151" s="46"/>
      <c r="N151" s="46"/>
      <c r="O151" s="46"/>
      <c r="P151" s="46"/>
      <c r="Q151" s="46"/>
      <c r="R151" s="46"/>
      <c r="S151" s="46"/>
      <c r="T151" s="46"/>
      <c r="U151" s="46"/>
      <c r="V151" s="46"/>
      <c r="W151" s="46"/>
      <c r="X151" s="46"/>
      <c r="Y151" s="46"/>
    </row>
    <row r="152" spans="1:25" ht="16.5" customHeight="1" x14ac:dyDescent="0.3">
      <c r="A152" s="82"/>
      <c r="B152" s="46"/>
      <c r="C152" s="46"/>
      <c r="D152" s="12"/>
      <c r="E152" s="46"/>
      <c r="F152" s="46"/>
      <c r="G152" s="46"/>
      <c r="H152" s="83"/>
      <c r="I152" s="46"/>
      <c r="J152" s="46"/>
      <c r="K152" s="46"/>
      <c r="L152" s="46"/>
      <c r="M152" s="46"/>
      <c r="N152" s="46"/>
      <c r="O152" s="46"/>
      <c r="P152" s="46"/>
      <c r="Q152" s="46"/>
      <c r="R152" s="46"/>
      <c r="S152" s="46"/>
      <c r="T152" s="46"/>
      <c r="U152" s="46"/>
      <c r="V152" s="46"/>
      <c r="W152" s="46"/>
      <c r="X152" s="46"/>
      <c r="Y152" s="46"/>
    </row>
    <row r="153" spans="1:25" ht="16.5" customHeight="1" x14ac:dyDescent="0.3">
      <c r="A153" s="82"/>
      <c r="B153" s="46"/>
      <c r="C153" s="46"/>
      <c r="D153" s="12"/>
      <c r="E153" s="46"/>
      <c r="F153" s="46"/>
      <c r="G153" s="46"/>
      <c r="H153" s="83"/>
      <c r="I153" s="46"/>
      <c r="J153" s="46"/>
      <c r="K153" s="46"/>
      <c r="L153" s="46"/>
      <c r="M153" s="46"/>
      <c r="N153" s="46"/>
      <c r="O153" s="46"/>
      <c r="P153" s="46"/>
      <c r="Q153" s="46"/>
      <c r="R153" s="46"/>
      <c r="S153" s="46"/>
      <c r="T153" s="46"/>
      <c r="U153" s="46"/>
      <c r="V153" s="46"/>
      <c r="W153" s="46"/>
      <c r="X153" s="46"/>
      <c r="Y153" s="46"/>
    </row>
    <row r="154" spans="1:25" ht="16.5" customHeight="1" x14ac:dyDescent="0.3">
      <c r="A154" s="82"/>
      <c r="B154" s="46"/>
      <c r="C154" s="46"/>
      <c r="D154" s="12"/>
      <c r="E154" s="46"/>
      <c r="F154" s="46"/>
      <c r="G154" s="46"/>
      <c r="H154" s="83"/>
      <c r="I154" s="46"/>
      <c r="J154" s="46"/>
      <c r="K154" s="46"/>
      <c r="L154" s="46"/>
      <c r="M154" s="46"/>
      <c r="N154" s="46"/>
      <c r="O154" s="46"/>
      <c r="P154" s="46"/>
      <c r="Q154" s="46"/>
      <c r="R154" s="46"/>
      <c r="S154" s="46"/>
      <c r="T154" s="46"/>
      <c r="U154" s="46"/>
      <c r="V154" s="46"/>
      <c r="W154" s="46"/>
      <c r="X154" s="46"/>
      <c r="Y154" s="46"/>
    </row>
    <row r="155" spans="1:25" ht="16.5" customHeight="1" x14ac:dyDescent="0.3">
      <c r="A155" s="82"/>
      <c r="B155" s="46"/>
      <c r="C155" s="46"/>
      <c r="D155" s="12"/>
      <c r="E155" s="46"/>
      <c r="F155" s="46"/>
      <c r="G155" s="46"/>
      <c r="H155" s="83"/>
      <c r="I155" s="46"/>
      <c r="J155" s="46"/>
      <c r="K155" s="46"/>
      <c r="L155" s="46"/>
      <c r="M155" s="46"/>
      <c r="N155" s="46"/>
      <c r="O155" s="46"/>
      <c r="P155" s="46"/>
      <c r="Q155" s="46"/>
      <c r="R155" s="46"/>
      <c r="S155" s="46"/>
      <c r="T155" s="46"/>
      <c r="U155" s="46"/>
      <c r="V155" s="46"/>
      <c r="W155" s="46"/>
      <c r="X155" s="46"/>
      <c r="Y155" s="46"/>
    </row>
    <row r="156" spans="1:25" ht="16.5" customHeight="1" x14ac:dyDescent="0.3">
      <c r="A156" s="82"/>
      <c r="B156" s="46"/>
      <c r="C156" s="46"/>
      <c r="D156" s="12"/>
      <c r="E156" s="46"/>
      <c r="F156" s="46"/>
      <c r="G156" s="46"/>
      <c r="H156" s="83"/>
      <c r="I156" s="46"/>
      <c r="J156" s="46"/>
      <c r="K156" s="46"/>
      <c r="L156" s="46"/>
      <c r="M156" s="46"/>
      <c r="N156" s="46"/>
      <c r="O156" s="46"/>
      <c r="P156" s="46"/>
      <c r="Q156" s="46"/>
      <c r="R156" s="46"/>
      <c r="S156" s="46"/>
      <c r="T156" s="46"/>
      <c r="U156" s="46"/>
      <c r="V156" s="46"/>
      <c r="W156" s="46"/>
      <c r="X156" s="46"/>
      <c r="Y156" s="46"/>
    </row>
    <row r="157" spans="1:25" ht="16.5" customHeight="1" x14ac:dyDescent="0.3">
      <c r="A157" s="82"/>
      <c r="B157" s="46"/>
      <c r="C157" s="46"/>
      <c r="D157" s="12"/>
      <c r="E157" s="46"/>
      <c r="F157" s="46"/>
      <c r="G157" s="46"/>
      <c r="H157" s="83"/>
      <c r="I157" s="46"/>
      <c r="J157" s="46"/>
      <c r="K157" s="46"/>
      <c r="L157" s="46"/>
      <c r="M157" s="46"/>
      <c r="N157" s="46"/>
      <c r="O157" s="46"/>
      <c r="P157" s="46"/>
      <c r="Q157" s="46"/>
      <c r="R157" s="46"/>
      <c r="S157" s="46"/>
      <c r="T157" s="46"/>
      <c r="U157" s="46"/>
      <c r="V157" s="46"/>
      <c r="W157" s="46"/>
      <c r="X157" s="46"/>
      <c r="Y157" s="46"/>
    </row>
    <row r="158" spans="1:25" ht="16.5" customHeight="1" x14ac:dyDescent="0.3">
      <c r="A158" s="82"/>
      <c r="B158" s="46"/>
      <c r="C158" s="46"/>
      <c r="D158" s="12"/>
      <c r="E158" s="46"/>
      <c r="F158" s="46"/>
      <c r="G158" s="46"/>
      <c r="H158" s="83"/>
      <c r="I158" s="46"/>
      <c r="J158" s="46"/>
      <c r="K158" s="46"/>
      <c r="L158" s="46"/>
      <c r="M158" s="46"/>
      <c r="N158" s="46"/>
      <c r="O158" s="46"/>
      <c r="P158" s="46"/>
      <c r="Q158" s="46"/>
      <c r="R158" s="46"/>
      <c r="S158" s="46"/>
      <c r="T158" s="46"/>
      <c r="U158" s="46"/>
      <c r="V158" s="46"/>
      <c r="W158" s="46"/>
      <c r="X158" s="46"/>
      <c r="Y158" s="46"/>
    </row>
    <row r="159" spans="1:25" ht="16.5" customHeight="1" x14ac:dyDescent="0.3">
      <c r="A159" s="82"/>
      <c r="B159" s="46"/>
      <c r="C159" s="46"/>
      <c r="D159" s="12"/>
      <c r="E159" s="46"/>
      <c r="F159" s="46"/>
      <c r="G159" s="46"/>
      <c r="H159" s="83"/>
      <c r="I159" s="46"/>
      <c r="J159" s="46"/>
      <c r="K159" s="46"/>
      <c r="L159" s="46"/>
      <c r="M159" s="46"/>
      <c r="N159" s="46"/>
      <c r="O159" s="46"/>
      <c r="P159" s="46"/>
      <c r="Q159" s="46"/>
      <c r="R159" s="46"/>
      <c r="S159" s="46"/>
      <c r="T159" s="46"/>
      <c r="U159" s="46"/>
      <c r="V159" s="46"/>
      <c r="W159" s="46"/>
      <c r="X159" s="46"/>
      <c r="Y159" s="46"/>
    </row>
    <row r="160" spans="1:25" ht="16.5" customHeight="1" x14ac:dyDescent="0.3">
      <c r="A160" s="82"/>
      <c r="B160" s="46"/>
      <c r="C160" s="46"/>
      <c r="D160" s="12"/>
      <c r="E160" s="46"/>
      <c r="F160" s="46"/>
      <c r="G160" s="46"/>
      <c r="H160" s="83"/>
      <c r="I160" s="46"/>
      <c r="J160" s="46"/>
      <c r="K160" s="46"/>
      <c r="L160" s="46"/>
      <c r="M160" s="46"/>
      <c r="N160" s="46"/>
      <c r="O160" s="46"/>
      <c r="P160" s="46"/>
      <c r="Q160" s="46"/>
      <c r="R160" s="46"/>
      <c r="S160" s="46"/>
      <c r="T160" s="46"/>
      <c r="U160" s="46"/>
      <c r="V160" s="46"/>
      <c r="W160" s="46"/>
      <c r="X160" s="46"/>
      <c r="Y160" s="46"/>
    </row>
    <row r="161" spans="1:25" ht="16.5" customHeight="1" x14ac:dyDescent="0.3">
      <c r="A161" s="82"/>
      <c r="B161" s="46"/>
      <c r="C161" s="46"/>
      <c r="D161" s="12"/>
      <c r="E161" s="46"/>
      <c r="F161" s="46"/>
      <c r="G161" s="46"/>
      <c r="H161" s="83"/>
      <c r="I161" s="46"/>
      <c r="J161" s="46"/>
      <c r="K161" s="46"/>
      <c r="L161" s="46"/>
      <c r="M161" s="46"/>
      <c r="N161" s="46"/>
      <c r="O161" s="46"/>
      <c r="P161" s="46"/>
      <c r="Q161" s="46"/>
      <c r="R161" s="46"/>
      <c r="S161" s="46"/>
      <c r="T161" s="46"/>
      <c r="U161" s="46"/>
      <c r="V161" s="46"/>
      <c r="W161" s="46"/>
      <c r="X161" s="46"/>
      <c r="Y161" s="46"/>
    </row>
    <row r="162" spans="1:25" ht="16.5" customHeight="1" x14ac:dyDescent="0.3">
      <c r="A162" s="82"/>
      <c r="B162" s="46"/>
      <c r="C162" s="46"/>
      <c r="D162" s="12"/>
      <c r="E162" s="46"/>
      <c r="F162" s="46"/>
      <c r="G162" s="46"/>
      <c r="H162" s="83"/>
      <c r="I162" s="46"/>
      <c r="J162" s="46"/>
      <c r="K162" s="46"/>
      <c r="L162" s="46"/>
      <c r="M162" s="46"/>
      <c r="N162" s="46"/>
      <c r="O162" s="46"/>
      <c r="P162" s="46"/>
      <c r="Q162" s="46"/>
      <c r="R162" s="46"/>
      <c r="S162" s="46"/>
      <c r="T162" s="46"/>
      <c r="U162" s="46"/>
      <c r="V162" s="46"/>
      <c r="W162" s="46"/>
      <c r="X162" s="46"/>
      <c r="Y162" s="46"/>
    </row>
    <row r="163" spans="1:25" ht="16.5" customHeight="1" x14ac:dyDescent="0.3">
      <c r="A163" s="82"/>
      <c r="B163" s="46"/>
      <c r="C163" s="46"/>
      <c r="D163" s="12"/>
      <c r="E163" s="46"/>
      <c r="F163" s="46"/>
      <c r="G163" s="46"/>
      <c r="H163" s="83"/>
      <c r="I163" s="46"/>
      <c r="J163" s="46"/>
      <c r="K163" s="46"/>
      <c r="L163" s="46"/>
      <c r="M163" s="46"/>
      <c r="N163" s="46"/>
      <c r="O163" s="46"/>
      <c r="P163" s="46"/>
      <c r="Q163" s="46"/>
      <c r="R163" s="46"/>
      <c r="S163" s="46"/>
      <c r="T163" s="46"/>
      <c r="U163" s="46"/>
      <c r="V163" s="46"/>
      <c r="W163" s="46"/>
      <c r="X163" s="46"/>
      <c r="Y163" s="46"/>
    </row>
    <row r="164" spans="1:25" ht="16.5" customHeight="1" x14ac:dyDescent="0.3">
      <c r="A164" s="82"/>
      <c r="B164" s="46"/>
      <c r="C164" s="46"/>
      <c r="D164" s="12"/>
      <c r="E164" s="46"/>
      <c r="F164" s="46"/>
      <c r="G164" s="46"/>
      <c r="H164" s="83"/>
      <c r="I164" s="46"/>
      <c r="J164" s="46"/>
      <c r="K164" s="46"/>
      <c r="L164" s="46"/>
      <c r="M164" s="46"/>
      <c r="N164" s="46"/>
      <c r="O164" s="46"/>
      <c r="P164" s="46"/>
      <c r="Q164" s="46"/>
      <c r="R164" s="46"/>
      <c r="S164" s="46"/>
      <c r="T164" s="46"/>
      <c r="U164" s="46"/>
      <c r="V164" s="46"/>
      <c r="W164" s="46"/>
      <c r="X164" s="46"/>
      <c r="Y164" s="46"/>
    </row>
    <row r="165" spans="1:25" ht="16.5" customHeight="1" x14ac:dyDescent="0.3">
      <c r="A165" s="82"/>
      <c r="B165" s="46"/>
      <c r="C165" s="46"/>
      <c r="D165" s="12"/>
      <c r="E165" s="46"/>
      <c r="F165" s="46"/>
      <c r="G165" s="46"/>
      <c r="H165" s="83"/>
      <c r="I165" s="46"/>
      <c r="J165" s="46"/>
      <c r="K165" s="46"/>
      <c r="L165" s="46"/>
      <c r="M165" s="46"/>
      <c r="N165" s="46"/>
      <c r="O165" s="46"/>
      <c r="P165" s="46"/>
      <c r="Q165" s="46"/>
      <c r="R165" s="46"/>
      <c r="S165" s="46"/>
      <c r="T165" s="46"/>
      <c r="U165" s="46"/>
      <c r="V165" s="46"/>
      <c r="W165" s="46"/>
      <c r="X165" s="46"/>
      <c r="Y165" s="46"/>
    </row>
    <row r="166" spans="1:25" ht="16.5" customHeight="1" x14ac:dyDescent="0.3">
      <c r="A166" s="82"/>
      <c r="B166" s="46"/>
      <c r="C166" s="46"/>
      <c r="D166" s="12"/>
      <c r="E166" s="46"/>
      <c r="F166" s="46"/>
      <c r="G166" s="46"/>
      <c r="H166" s="83"/>
      <c r="I166" s="46"/>
      <c r="J166" s="46"/>
      <c r="K166" s="46"/>
      <c r="L166" s="46"/>
      <c r="M166" s="46"/>
      <c r="N166" s="46"/>
      <c r="O166" s="46"/>
      <c r="P166" s="46"/>
      <c r="Q166" s="46"/>
      <c r="R166" s="46"/>
      <c r="S166" s="46"/>
      <c r="T166" s="46"/>
      <c r="U166" s="46"/>
      <c r="V166" s="46"/>
      <c r="W166" s="46"/>
      <c r="X166" s="46"/>
      <c r="Y166" s="46"/>
    </row>
    <row r="167" spans="1:25" ht="16.5" customHeight="1" x14ac:dyDescent="0.3">
      <c r="A167" s="82"/>
      <c r="B167" s="46"/>
      <c r="C167" s="46"/>
      <c r="D167" s="12"/>
      <c r="E167" s="46"/>
      <c r="F167" s="46"/>
      <c r="G167" s="46"/>
      <c r="H167" s="83"/>
      <c r="I167" s="46"/>
      <c r="J167" s="46"/>
      <c r="K167" s="46"/>
      <c r="L167" s="46"/>
      <c r="M167" s="46"/>
      <c r="N167" s="46"/>
      <c r="O167" s="46"/>
      <c r="P167" s="46"/>
      <c r="Q167" s="46"/>
      <c r="R167" s="46"/>
      <c r="S167" s="46"/>
      <c r="T167" s="46"/>
      <c r="U167" s="46"/>
      <c r="V167" s="46"/>
      <c r="W167" s="46"/>
      <c r="X167" s="46"/>
      <c r="Y167" s="46"/>
    </row>
    <row r="168" spans="1:25" ht="16.5" customHeight="1" x14ac:dyDescent="0.3">
      <c r="A168" s="82"/>
      <c r="B168" s="46"/>
      <c r="C168" s="46"/>
      <c r="D168" s="12"/>
      <c r="E168" s="46"/>
      <c r="F168" s="46"/>
      <c r="G168" s="46"/>
      <c r="H168" s="83"/>
      <c r="I168" s="46"/>
      <c r="J168" s="46"/>
      <c r="K168" s="46"/>
      <c r="L168" s="46"/>
      <c r="M168" s="46"/>
      <c r="N168" s="46"/>
      <c r="O168" s="46"/>
      <c r="P168" s="46"/>
      <c r="Q168" s="46"/>
      <c r="R168" s="46"/>
      <c r="S168" s="46"/>
      <c r="T168" s="46"/>
      <c r="U168" s="46"/>
      <c r="V168" s="46"/>
      <c r="W168" s="46"/>
      <c r="X168" s="46"/>
      <c r="Y168" s="46"/>
    </row>
    <row r="169" spans="1:25" ht="16.5" customHeight="1" x14ac:dyDescent="0.3">
      <c r="A169" s="82"/>
      <c r="B169" s="46"/>
      <c r="C169" s="46"/>
      <c r="D169" s="12"/>
      <c r="E169" s="46"/>
      <c r="F169" s="46"/>
      <c r="G169" s="46"/>
      <c r="H169" s="83"/>
      <c r="I169" s="46"/>
      <c r="J169" s="46"/>
      <c r="K169" s="46"/>
      <c r="L169" s="46"/>
      <c r="M169" s="46"/>
      <c r="N169" s="46"/>
      <c r="O169" s="46"/>
      <c r="P169" s="46"/>
      <c r="Q169" s="46"/>
      <c r="R169" s="46"/>
      <c r="S169" s="46"/>
      <c r="T169" s="46"/>
      <c r="U169" s="46"/>
      <c r="V169" s="46"/>
      <c r="W169" s="46"/>
      <c r="X169" s="46"/>
      <c r="Y169" s="46"/>
    </row>
    <row r="170" spans="1:25" ht="16.5" customHeight="1" x14ac:dyDescent="0.3">
      <c r="A170" s="82"/>
      <c r="B170" s="46"/>
      <c r="C170" s="46"/>
      <c r="D170" s="12"/>
      <c r="E170" s="46"/>
      <c r="F170" s="46"/>
      <c r="G170" s="46"/>
      <c r="H170" s="83"/>
      <c r="I170" s="46"/>
      <c r="J170" s="46"/>
      <c r="K170" s="46"/>
      <c r="L170" s="46"/>
      <c r="M170" s="46"/>
      <c r="N170" s="46"/>
      <c r="O170" s="46"/>
      <c r="P170" s="46"/>
      <c r="Q170" s="46"/>
      <c r="R170" s="46"/>
      <c r="S170" s="46"/>
      <c r="T170" s="46"/>
      <c r="U170" s="46"/>
      <c r="V170" s="46"/>
      <c r="W170" s="46"/>
      <c r="X170" s="46"/>
      <c r="Y170" s="46"/>
    </row>
    <row r="171" spans="1:25" ht="16.5" customHeight="1" x14ac:dyDescent="0.3">
      <c r="A171" s="82"/>
      <c r="B171" s="46"/>
      <c r="C171" s="46"/>
      <c r="D171" s="12"/>
      <c r="E171" s="46"/>
      <c r="F171" s="46"/>
      <c r="G171" s="46"/>
      <c r="H171" s="83"/>
      <c r="I171" s="46"/>
      <c r="J171" s="46"/>
      <c r="K171" s="46"/>
      <c r="L171" s="46"/>
      <c r="M171" s="46"/>
      <c r="N171" s="46"/>
      <c r="O171" s="46"/>
      <c r="P171" s="46"/>
      <c r="Q171" s="46"/>
      <c r="R171" s="46"/>
      <c r="S171" s="46"/>
      <c r="T171" s="46"/>
      <c r="U171" s="46"/>
      <c r="V171" s="46"/>
      <c r="W171" s="46"/>
      <c r="X171" s="46"/>
      <c r="Y171" s="46"/>
    </row>
    <row r="172" spans="1:25" ht="16.5" customHeight="1" x14ac:dyDescent="0.3">
      <c r="A172" s="82"/>
      <c r="B172" s="46"/>
      <c r="C172" s="46"/>
      <c r="D172" s="12"/>
      <c r="E172" s="46"/>
      <c r="F172" s="46"/>
      <c r="G172" s="46"/>
      <c r="H172" s="83"/>
      <c r="I172" s="46"/>
      <c r="J172" s="46"/>
      <c r="K172" s="46"/>
      <c r="L172" s="46"/>
      <c r="M172" s="46"/>
      <c r="N172" s="46"/>
      <c r="O172" s="46"/>
      <c r="P172" s="46"/>
      <c r="Q172" s="46"/>
      <c r="R172" s="46"/>
      <c r="S172" s="46"/>
      <c r="T172" s="46"/>
      <c r="U172" s="46"/>
      <c r="V172" s="46"/>
      <c r="W172" s="46"/>
      <c r="X172" s="46"/>
      <c r="Y172" s="46"/>
    </row>
    <row r="173" spans="1:25" ht="16.5" customHeight="1" x14ac:dyDescent="0.3">
      <c r="A173" s="82"/>
      <c r="B173" s="46"/>
      <c r="C173" s="46"/>
      <c r="D173" s="12"/>
      <c r="E173" s="46"/>
      <c r="F173" s="46"/>
      <c r="G173" s="46"/>
      <c r="H173" s="83"/>
      <c r="I173" s="46"/>
      <c r="J173" s="46"/>
      <c r="K173" s="46"/>
      <c r="L173" s="46"/>
      <c r="M173" s="46"/>
      <c r="N173" s="46"/>
      <c r="O173" s="46"/>
      <c r="P173" s="46"/>
      <c r="Q173" s="46"/>
      <c r="R173" s="46"/>
      <c r="S173" s="46"/>
      <c r="T173" s="46"/>
      <c r="U173" s="46"/>
      <c r="V173" s="46"/>
      <c r="W173" s="46"/>
      <c r="X173" s="46"/>
      <c r="Y173" s="46"/>
    </row>
    <row r="174" spans="1:25" ht="16.8" x14ac:dyDescent="0.3">
      <c r="A174" s="82"/>
      <c r="B174" s="46"/>
      <c r="C174" s="46"/>
      <c r="D174" s="12"/>
      <c r="E174" s="46"/>
      <c r="F174" s="46"/>
      <c r="G174" s="46"/>
      <c r="H174" s="83"/>
      <c r="I174" s="46"/>
    </row>
    <row r="175" spans="1:25" ht="16.8" x14ac:dyDescent="0.3">
      <c r="A175" s="82"/>
      <c r="B175" s="46"/>
      <c r="C175" s="46"/>
      <c r="D175" s="12"/>
      <c r="E175" s="46"/>
      <c r="F175" s="46"/>
      <c r="G175" s="46"/>
      <c r="H175" s="83"/>
      <c r="I175" s="46"/>
    </row>
    <row r="176" spans="1:25" ht="16.8" x14ac:dyDescent="0.3">
      <c r="A176" s="82"/>
      <c r="B176" s="46"/>
      <c r="C176" s="46"/>
      <c r="D176" s="12"/>
      <c r="E176" s="46"/>
      <c r="F176" s="46"/>
      <c r="G176" s="46"/>
      <c r="H176" s="83"/>
      <c r="I176" s="46"/>
    </row>
    <row r="177" spans="1:9" ht="16.8" x14ac:dyDescent="0.3">
      <c r="A177" s="82"/>
      <c r="B177" s="46"/>
      <c r="C177" s="46"/>
      <c r="D177" s="12"/>
      <c r="E177" s="46"/>
      <c r="F177" s="46"/>
      <c r="G177" s="46"/>
      <c r="H177" s="83"/>
      <c r="I177" s="46"/>
    </row>
    <row r="178" spans="1:9" ht="13.8" x14ac:dyDescent="0.25">
      <c r="A178" s="84"/>
      <c r="D178" s="85"/>
      <c r="H178" s="83"/>
    </row>
    <row r="179" spans="1:9" ht="13.8" x14ac:dyDescent="0.25">
      <c r="A179" s="84"/>
      <c r="D179" s="85"/>
      <c r="H179" s="83"/>
    </row>
    <row r="180" spans="1:9" ht="13.8" x14ac:dyDescent="0.25">
      <c r="A180" s="84"/>
      <c r="D180" s="85"/>
      <c r="H180" s="83"/>
    </row>
    <row r="181" spans="1:9" ht="13.8" x14ac:dyDescent="0.25">
      <c r="A181" s="84"/>
      <c r="D181" s="85"/>
      <c r="H181" s="83"/>
    </row>
    <row r="182" spans="1:9" ht="13.8" x14ac:dyDescent="0.25">
      <c r="A182" s="84"/>
      <c r="D182" s="85"/>
      <c r="H182" s="83"/>
    </row>
    <row r="183" spans="1:9" ht="13.8" x14ac:dyDescent="0.25">
      <c r="A183" s="84"/>
      <c r="D183" s="85"/>
      <c r="H183" s="83"/>
    </row>
    <row r="184" spans="1:9" ht="13.8" x14ac:dyDescent="0.25">
      <c r="A184" s="84"/>
      <c r="D184" s="85"/>
      <c r="H184" s="83"/>
    </row>
    <row r="185" spans="1:9" ht="13.8" x14ac:dyDescent="0.25">
      <c r="A185" s="84"/>
      <c r="D185" s="85"/>
      <c r="H185" s="83"/>
    </row>
    <row r="186" spans="1:9" ht="13.8" x14ac:dyDescent="0.25">
      <c r="A186" s="84"/>
      <c r="D186" s="85"/>
      <c r="H186" s="83"/>
    </row>
    <row r="187" spans="1:9" ht="13.8" x14ac:dyDescent="0.25">
      <c r="A187" s="84"/>
      <c r="D187" s="85"/>
      <c r="H187" s="83"/>
    </row>
    <row r="188" spans="1:9" ht="13.8" x14ac:dyDescent="0.25">
      <c r="A188" s="84"/>
      <c r="D188" s="85"/>
      <c r="H188" s="83"/>
    </row>
    <row r="189" spans="1:9" ht="13.8" x14ac:dyDescent="0.25">
      <c r="A189" s="84"/>
      <c r="D189" s="85"/>
      <c r="H189" s="83"/>
    </row>
    <row r="190" spans="1:9" ht="13.8" x14ac:dyDescent="0.25">
      <c r="A190" s="84"/>
      <c r="D190" s="85"/>
      <c r="H190" s="83"/>
    </row>
    <row r="191" spans="1:9" ht="13.8" x14ac:dyDescent="0.25">
      <c r="A191" s="84"/>
      <c r="D191" s="85"/>
      <c r="H191" s="83"/>
    </row>
    <row r="192" spans="1:9" ht="13.8" x14ac:dyDescent="0.25">
      <c r="A192" s="84"/>
      <c r="D192" s="85"/>
      <c r="H192" s="83"/>
    </row>
    <row r="193" spans="1:8" ht="13.8" x14ac:dyDescent="0.25">
      <c r="A193" s="84"/>
      <c r="D193" s="85"/>
      <c r="H193" s="83"/>
    </row>
    <row r="194" spans="1:8" ht="13.8" x14ac:dyDescent="0.25">
      <c r="A194" s="84"/>
      <c r="D194" s="85"/>
      <c r="H194" s="83"/>
    </row>
    <row r="195" spans="1:8" ht="13.8" x14ac:dyDescent="0.25">
      <c r="A195" s="84"/>
      <c r="D195" s="85"/>
      <c r="H195" s="83"/>
    </row>
    <row r="196" spans="1:8" ht="13.8" x14ac:dyDescent="0.25">
      <c r="A196" s="84"/>
      <c r="D196" s="85"/>
      <c r="H196" s="83"/>
    </row>
    <row r="197" spans="1:8" ht="13.8" x14ac:dyDescent="0.25">
      <c r="A197" s="84"/>
      <c r="D197" s="85"/>
      <c r="H197" s="83"/>
    </row>
    <row r="198" spans="1:8" ht="13.8" x14ac:dyDescent="0.25">
      <c r="A198" s="84"/>
      <c r="D198" s="85"/>
      <c r="H198" s="83"/>
    </row>
    <row r="199" spans="1:8" ht="13.8" x14ac:dyDescent="0.25">
      <c r="A199" s="84"/>
      <c r="D199" s="85"/>
      <c r="H199" s="83"/>
    </row>
    <row r="200" spans="1:8" ht="13.8" x14ac:dyDescent="0.25">
      <c r="A200" s="84"/>
      <c r="D200" s="85"/>
      <c r="H200" s="83"/>
    </row>
    <row r="201" spans="1:8" ht="13.8" x14ac:dyDescent="0.25">
      <c r="A201" s="84"/>
      <c r="D201" s="85"/>
      <c r="H201" s="83"/>
    </row>
    <row r="202" spans="1:8" ht="13.8" x14ac:dyDescent="0.25">
      <c r="A202" s="84"/>
      <c r="D202" s="85"/>
      <c r="H202" s="83"/>
    </row>
    <row r="203" spans="1:8" ht="13.8" x14ac:dyDescent="0.25">
      <c r="A203" s="84"/>
      <c r="D203" s="85"/>
      <c r="H203" s="83"/>
    </row>
    <row r="204" spans="1:8" ht="13.8" x14ac:dyDescent="0.25">
      <c r="A204" s="84"/>
      <c r="D204" s="85"/>
      <c r="H204" s="83"/>
    </row>
    <row r="205" spans="1:8" ht="13.8" x14ac:dyDescent="0.25">
      <c r="A205" s="84"/>
      <c r="D205" s="85"/>
      <c r="H205" s="83"/>
    </row>
    <row r="206" spans="1:8" ht="13.8" x14ac:dyDescent="0.25">
      <c r="A206" s="84"/>
      <c r="D206" s="85"/>
      <c r="H206" s="83"/>
    </row>
    <row r="207" spans="1:8" ht="13.8" x14ac:dyDescent="0.25">
      <c r="A207" s="84"/>
      <c r="D207" s="85"/>
      <c r="H207" s="83"/>
    </row>
    <row r="208" spans="1:8" ht="13.8" x14ac:dyDescent="0.25">
      <c r="A208" s="84"/>
      <c r="D208" s="85"/>
      <c r="H208" s="83"/>
    </row>
    <row r="209" spans="1:8" ht="13.8" x14ac:dyDescent="0.25">
      <c r="A209" s="84"/>
      <c r="D209" s="85"/>
      <c r="H209" s="83"/>
    </row>
    <row r="210" spans="1:8" ht="13.8" x14ac:dyDescent="0.25">
      <c r="A210" s="84"/>
      <c r="D210" s="85"/>
      <c r="H210" s="83"/>
    </row>
    <row r="211" spans="1:8" ht="13.8" x14ac:dyDescent="0.25">
      <c r="A211" s="84"/>
      <c r="D211" s="85"/>
      <c r="H211" s="83"/>
    </row>
    <row r="212" spans="1:8" ht="13.8" x14ac:dyDescent="0.25">
      <c r="A212" s="84"/>
      <c r="D212" s="85"/>
      <c r="H212" s="83"/>
    </row>
    <row r="213" spans="1:8" ht="13.8" x14ac:dyDescent="0.25">
      <c r="A213" s="84"/>
      <c r="D213" s="85"/>
      <c r="H213" s="83"/>
    </row>
    <row r="214" spans="1:8" ht="13.8" x14ac:dyDescent="0.25">
      <c r="A214" s="84"/>
      <c r="D214" s="85"/>
      <c r="H214" s="83"/>
    </row>
    <row r="215" spans="1:8" ht="13.8" x14ac:dyDescent="0.25">
      <c r="A215" s="84"/>
      <c r="D215" s="85"/>
      <c r="H215" s="83"/>
    </row>
    <row r="216" spans="1:8" ht="13.8" x14ac:dyDescent="0.25">
      <c r="A216" s="84"/>
      <c r="D216" s="85"/>
      <c r="H216" s="83"/>
    </row>
    <row r="217" spans="1:8" ht="13.8" x14ac:dyDescent="0.25">
      <c r="A217" s="84"/>
      <c r="D217" s="85"/>
      <c r="H217" s="83"/>
    </row>
    <row r="218" spans="1:8" ht="13.8" x14ac:dyDescent="0.25">
      <c r="A218" s="84"/>
      <c r="D218" s="85"/>
      <c r="H218" s="83"/>
    </row>
    <row r="219" spans="1:8" ht="13.8" x14ac:dyDescent="0.25">
      <c r="A219" s="84"/>
      <c r="D219" s="85"/>
      <c r="H219" s="83"/>
    </row>
    <row r="220" spans="1:8" ht="13.8" x14ac:dyDescent="0.25">
      <c r="A220" s="84"/>
      <c r="D220" s="85"/>
      <c r="H220" s="83"/>
    </row>
    <row r="221" spans="1:8" ht="13.8" x14ac:dyDescent="0.25">
      <c r="A221" s="84"/>
      <c r="D221" s="85"/>
      <c r="H221" s="83"/>
    </row>
    <row r="222" spans="1:8" ht="13.8" x14ac:dyDescent="0.25">
      <c r="A222" s="84"/>
      <c r="D222" s="85"/>
      <c r="H222" s="83"/>
    </row>
    <row r="223" spans="1:8" ht="13.8" x14ac:dyDescent="0.25">
      <c r="A223" s="84"/>
      <c r="D223" s="85"/>
      <c r="H223" s="83"/>
    </row>
    <row r="224" spans="1:8" ht="13.8" x14ac:dyDescent="0.25">
      <c r="A224" s="84"/>
      <c r="D224" s="85"/>
      <c r="H224" s="83"/>
    </row>
    <row r="225" spans="1:8" ht="13.8" x14ac:dyDescent="0.25">
      <c r="A225" s="84"/>
      <c r="D225" s="85"/>
      <c r="H225" s="83"/>
    </row>
    <row r="226" spans="1:8" ht="13.8" x14ac:dyDescent="0.25">
      <c r="A226" s="84"/>
      <c r="D226" s="85"/>
      <c r="H226" s="83"/>
    </row>
    <row r="227" spans="1:8" ht="13.8" x14ac:dyDescent="0.25">
      <c r="A227" s="84"/>
      <c r="D227" s="85"/>
      <c r="H227" s="83"/>
    </row>
    <row r="228" spans="1:8" ht="13.8" x14ac:dyDescent="0.25">
      <c r="A228" s="84"/>
      <c r="D228" s="85"/>
      <c r="H228" s="83"/>
    </row>
    <row r="229" spans="1:8" ht="13.8" x14ac:dyDescent="0.25">
      <c r="A229" s="84"/>
      <c r="D229" s="85"/>
      <c r="H229" s="83"/>
    </row>
    <row r="230" spans="1:8" ht="13.8" x14ac:dyDescent="0.25">
      <c r="A230" s="84"/>
      <c r="D230" s="85"/>
      <c r="H230" s="83"/>
    </row>
    <row r="231" spans="1:8" ht="13.8" x14ac:dyDescent="0.25">
      <c r="A231" s="84"/>
      <c r="D231" s="85"/>
      <c r="H231" s="83"/>
    </row>
    <row r="232" spans="1:8" ht="13.8" x14ac:dyDescent="0.25">
      <c r="A232" s="84"/>
      <c r="D232" s="85"/>
      <c r="H232" s="83"/>
    </row>
    <row r="233" spans="1:8" ht="13.8" x14ac:dyDescent="0.25">
      <c r="A233" s="84"/>
      <c r="D233" s="85"/>
      <c r="H233" s="83"/>
    </row>
    <row r="234" spans="1:8" ht="13.8" x14ac:dyDescent="0.25">
      <c r="A234" s="84"/>
      <c r="D234" s="85"/>
      <c r="H234" s="83"/>
    </row>
    <row r="235" spans="1:8" ht="13.8" x14ac:dyDescent="0.25">
      <c r="A235" s="84"/>
      <c r="D235" s="85"/>
      <c r="H235" s="83"/>
    </row>
    <row r="236" spans="1:8" ht="13.8" x14ac:dyDescent="0.25">
      <c r="A236" s="84"/>
      <c r="D236" s="85"/>
      <c r="H236" s="83"/>
    </row>
    <row r="237" spans="1:8" ht="13.8" x14ac:dyDescent="0.25">
      <c r="A237" s="84"/>
      <c r="D237" s="85"/>
      <c r="H237" s="83"/>
    </row>
    <row r="238" spans="1:8" ht="13.8" x14ac:dyDescent="0.25">
      <c r="A238" s="84"/>
      <c r="D238" s="85"/>
      <c r="H238" s="83"/>
    </row>
    <row r="239" spans="1:8" ht="13.8" x14ac:dyDescent="0.25">
      <c r="A239" s="84"/>
      <c r="D239" s="85"/>
      <c r="H239" s="83"/>
    </row>
    <row r="240" spans="1:8" ht="13.8" x14ac:dyDescent="0.25">
      <c r="A240" s="84"/>
      <c r="D240" s="85"/>
      <c r="H240" s="83"/>
    </row>
    <row r="241" spans="1:8" ht="13.8" x14ac:dyDescent="0.25">
      <c r="A241" s="84"/>
      <c r="D241" s="85"/>
      <c r="H241" s="83"/>
    </row>
    <row r="242" spans="1:8" ht="13.8" x14ac:dyDescent="0.25">
      <c r="A242" s="84"/>
      <c r="D242" s="85"/>
      <c r="H242" s="83"/>
    </row>
    <row r="243" spans="1:8" ht="13.8" x14ac:dyDescent="0.25">
      <c r="A243" s="84"/>
      <c r="D243" s="85"/>
      <c r="H243" s="83"/>
    </row>
    <row r="244" spans="1:8" ht="13.8" x14ac:dyDescent="0.25">
      <c r="A244" s="84"/>
      <c r="D244" s="85"/>
      <c r="H244" s="83"/>
    </row>
    <row r="245" spans="1:8" ht="13.8" x14ac:dyDescent="0.25">
      <c r="A245" s="84"/>
      <c r="D245" s="85"/>
      <c r="H245" s="83"/>
    </row>
    <row r="246" spans="1:8" ht="13.8" x14ac:dyDescent="0.25">
      <c r="A246" s="84"/>
      <c r="D246" s="85"/>
      <c r="H246" s="83"/>
    </row>
    <row r="247" spans="1:8" ht="13.8" x14ac:dyDescent="0.25">
      <c r="A247" s="84"/>
      <c r="D247" s="85"/>
      <c r="H247" s="83"/>
    </row>
    <row r="248" spans="1:8" ht="13.8" x14ac:dyDescent="0.25">
      <c r="A248" s="84"/>
      <c r="D248" s="85"/>
      <c r="H248" s="83"/>
    </row>
    <row r="249" spans="1:8" ht="13.8" x14ac:dyDescent="0.25">
      <c r="A249" s="84"/>
      <c r="D249" s="85"/>
      <c r="H249" s="83"/>
    </row>
    <row r="250" spans="1:8" ht="13.8" x14ac:dyDescent="0.25">
      <c r="A250" s="84"/>
      <c r="D250" s="85"/>
      <c r="H250" s="83"/>
    </row>
    <row r="251" spans="1:8" ht="13.8" x14ac:dyDescent="0.25">
      <c r="A251" s="84"/>
      <c r="D251" s="85"/>
      <c r="H251" s="83"/>
    </row>
    <row r="252" spans="1:8" ht="13.8" x14ac:dyDescent="0.25">
      <c r="A252" s="84"/>
      <c r="D252" s="85"/>
      <c r="H252" s="83"/>
    </row>
    <row r="253" spans="1:8" ht="13.8" x14ac:dyDescent="0.25">
      <c r="A253" s="84"/>
      <c r="D253" s="85"/>
      <c r="H253" s="83"/>
    </row>
    <row r="254" spans="1:8" ht="13.8" x14ac:dyDescent="0.25">
      <c r="A254" s="84"/>
      <c r="D254" s="85"/>
      <c r="H254" s="83"/>
    </row>
    <row r="255" spans="1:8" ht="13.8" x14ac:dyDescent="0.25">
      <c r="A255" s="84"/>
      <c r="D255" s="85"/>
      <c r="H255" s="83"/>
    </row>
    <row r="256" spans="1:8" ht="13.8" x14ac:dyDescent="0.25">
      <c r="A256" s="84"/>
      <c r="D256" s="85"/>
      <c r="H256" s="83"/>
    </row>
    <row r="257" spans="1:8" ht="13.8" x14ac:dyDescent="0.25">
      <c r="A257" s="84"/>
      <c r="D257" s="85"/>
      <c r="H257" s="83"/>
    </row>
    <row r="258" spans="1:8" ht="13.8" x14ac:dyDescent="0.25">
      <c r="A258" s="84"/>
      <c r="D258" s="85"/>
      <c r="H258" s="83"/>
    </row>
    <row r="259" spans="1:8" ht="13.8" x14ac:dyDescent="0.25">
      <c r="A259" s="84"/>
      <c r="D259" s="85"/>
      <c r="H259" s="83"/>
    </row>
    <row r="260" spans="1:8" ht="13.8" x14ac:dyDescent="0.25">
      <c r="A260" s="84"/>
      <c r="D260" s="85"/>
      <c r="H260" s="83"/>
    </row>
    <row r="261" spans="1:8" ht="13.8" x14ac:dyDescent="0.25">
      <c r="A261" s="84"/>
      <c r="D261" s="85"/>
      <c r="H261" s="83"/>
    </row>
    <row r="262" spans="1:8" ht="13.8" x14ac:dyDescent="0.25">
      <c r="A262" s="84"/>
      <c r="D262" s="85"/>
      <c r="H262" s="83"/>
    </row>
    <row r="263" spans="1:8" ht="13.8" x14ac:dyDescent="0.25">
      <c r="A263" s="84"/>
      <c r="D263" s="85"/>
      <c r="H263" s="83"/>
    </row>
    <row r="264" spans="1:8" ht="13.8" x14ac:dyDescent="0.25">
      <c r="A264" s="84"/>
      <c r="D264" s="85"/>
      <c r="H264" s="83"/>
    </row>
    <row r="265" spans="1:8" ht="13.8" x14ac:dyDescent="0.25">
      <c r="A265" s="84"/>
      <c r="D265" s="85"/>
      <c r="H265" s="83"/>
    </row>
    <row r="266" spans="1:8" ht="13.8" x14ac:dyDescent="0.25">
      <c r="A266" s="84"/>
      <c r="D266" s="85"/>
      <c r="H266" s="83"/>
    </row>
    <row r="267" spans="1:8" ht="13.8" x14ac:dyDescent="0.25">
      <c r="A267" s="84"/>
      <c r="D267" s="85"/>
      <c r="H267" s="83"/>
    </row>
    <row r="268" spans="1:8" ht="13.8" x14ac:dyDescent="0.25">
      <c r="A268" s="84"/>
      <c r="D268" s="85"/>
      <c r="H268" s="83"/>
    </row>
    <row r="269" spans="1:8" ht="13.8" x14ac:dyDescent="0.25">
      <c r="A269" s="84"/>
      <c r="D269" s="85"/>
      <c r="H269" s="83"/>
    </row>
    <row r="270" spans="1:8" ht="13.8" x14ac:dyDescent="0.25">
      <c r="A270" s="84"/>
      <c r="D270" s="85"/>
      <c r="H270" s="83"/>
    </row>
    <row r="271" spans="1:8" ht="13.8" x14ac:dyDescent="0.25">
      <c r="A271" s="84"/>
      <c r="D271" s="85"/>
      <c r="H271" s="83"/>
    </row>
    <row r="272" spans="1:8" ht="13.8" x14ac:dyDescent="0.25">
      <c r="A272" s="84"/>
      <c r="D272" s="85"/>
      <c r="H272" s="83"/>
    </row>
    <row r="273" spans="1:8" ht="13.8" x14ac:dyDescent="0.25">
      <c r="A273" s="84"/>
      <c r="D273" s="85"/>
      <c r="H273" s="83"/>
    </row>
    <row r="274" spans="1:8" ht="13.8" x14ac:dyDescent="0.25">
      <c r="A274" s="84"/>
      <c r="D274" s="85"/>
      <c r="H274" s="83"/>
    </row>
    <row r="275" spans="1:8" ht="13.8" x14ac:dyDescent="0.25">
      <c r="A275" s="84"/>
      <c r="D275" s="85"/>
      <c r="H275" s="83"/>
    </row>
    <row r="276" spans="1:8" ht="13.8" x14ac:dyDescent="0.25">
      <c r="A276" s="84"/>
      <c r="D276" s="85"/>
      <c r="H276" s="83"/>
    </row>
    <row r="277" spans="1:8" ht="13.8" x14ac:dyDescent="0.25">
      <c r="A277" s="84"/>
      <c r="D277" s="85"/>
      <c r="H277" s="83"/>
    </row>
    <row r="278" spans="1:8" ht="13.8" x14ac:dyDescent="0.25">
      <c r="A278" s="84"/>
      <c r="D278" s="85"/>
      <c r="H278" s="83"/>
    </row>
    <row r="279" spans="1:8" ht="13.8" x14ac:dyDescent="0.25">
      <c r="A279" s="84"/>
      <c r="D279" s="85"/>
      <c r="H279" s="83"/>
    </row>
    <row r="280" spans="1:8" ht="13.8" x14ac:dyDescent="0.25">
      <c r="A280" s="84"/>
      <c r="D280" s="85"/>
      <c r="H280" s="83"/>
    </row>
    <row r="281" spans="1:8" ht="13.8" x14ac:dyDescent="0.25">
      <c r="A281" s="84"/>
      <c r="D281" s="85"/>
      <c r="H281" s="83"/>
    </row>
    <row r="282" spans="1:8" ht="13.8" x14ac:dyDescent="0.25">
      <c r="A282" s="84"/>
      <c r="D282" s="85"/>
      <c r="H282" s="83"/>
    </row>
    <row r="283" spans="1:8" ht="13.8" x14ac:dyDescent="0.25">
      <c r="A283" s="84"/>
      <c r="D283" s="85"/>
      <c r="H283" s="83"/>
    </row>
    <row r="284" spans="1:8" ht="13.8" x14ac:dyDescent="0.25">
      <c r="A284" s="84"/>
      <c r="D284" s="85"/>
      <c r="H284" s="83"/>
    </row>
    <row r="285" spans="1:8" ht="13.8" x14ac:dyDescent="0.25">
      <c r="A285" s="84"/>
      <c r="D285" s="85"/>
      <c r="H285" s="83"/>
    </row>
    <row r="286" spans="1:8" ht="13.8" x14ac:dyDescent="0.25">
      <c r="A286" s="84"/>
      <c r="D286" s="85"/>
      <c r="H286" s="83"/>
    </row>
    <row r="287" spans="1:8" ht="13.8" x14ac:dyDescent="0.25">
      <c r="A287" s="84"/>
      <c r="D287" s="85"/>
      <c r="H287" s="83"/>
    </row>
    <row r="288" spans="1:8" ht="13.8" x14ac:dyDescent="0.25">
      <c r="A288" s="84"/>
      <c r="D288" s="85"/>
      <c r="H288" s="83"/>
    </row>
    <row r="289" spans="1:8" ht="13.8" x14ac:dyDescent="0.25">
      <c r="A289" s="84"/>
      <c r="D289" s="85"/>
      <c r="H289" s="83"/>
    </row>
    <row r="290" spans="1:8" ht="13.8" x14ac:dyDescent="0.25">
      <c r="A290" s="84"/>
      <c r="D290" s="85"/>
      <c r="H290" s="83"/>
    </row>
    <row r="291" spans="1:8" ht="13.8" x14ac:dyDescent="0.25">
      <c r="A291" s="84"/>
      <c r="D291" s="85"/>
      <c r="H291" s="83"/>
    </row>
    <row r="292" spans="1:8" ht="13.8" x14ac:dyDescent="0.25">
      <c r="A292" s="84"/>
      <c r="D292" s="85"/>
      <c r="H292" s="83"/>
    </row>
    <row r="293" spans="1:8" ht="13.8" x14ac:dyDescent="0.25">
      <c r="A293" s="84"/>
      <c r="D293" s="85"/>
      <c r="H293" s="83"/>
    </row>
    <row r="294" spans="1:8" ht="13.8" x14ac:dyDescent="0.25">
      <c r="A294" s="84"/>
      <c r="D294" s="85"/>
      <c r="H294" s="83"/>
    </row>
    <row r="295" spans="1:8" ht="13.8" x14ac:dyDescent="0.25">
      <c r="A295" s="84"/>
      <c r="D295" s="85"/>
      <c r="H295" s="83"/>
    </row>
    <row r="296" spans="1:8" ht="13.8" x14ac:dyDescent="0.25">
      <c r="A296" s="84"/>
      <c r="D296" s="85"/>
      <c r="H296" s="83"/>
    </row>
    <row r="297" spans="1:8" ht="13.8" x14ac:dyDescent="0.25">
      <c r="A297" s="84"/>
      <c r="D297" s="85"/>
      <c r="H297" s="83"/>
    </row>
    <row r="298" spans="1:8" ht="13.8" x14ac:dyDescent="0.25">
      <c r="A298" s="84"/>
      <c r="D298" s="85"/>
      <c r="H298" s="83"/>
    </row>
    <row r="299" spans="1:8" ht="13.8" x14ac:dyDescent="0.25">
      <c r="A299" s="84"/>
      <c r="D299" s="85"/>
      <c r="H299" s="83"/>
    </row>
    <row r="300" spans="1:8" ht="13.8" x14ac:dyDescent="0.25">
      <c r="A300" s="84"/>
      <c r="D300" s="85"/>
      <c r="H300" s="83"/>
    </row>
    <row r="301" spans="1:8" ht="13.8" x14ac:dyDescent="0.25">
      <c r="A301" s="84"/>
      <c r="D301" s="85"/>
      <c r="H301" s="83"/>
    </row>
    <row r="302" spans="1:8" ht="13.8" x14ac:dyDescent="0.25">
      <c r="A302" s="84"/>
      <c r="D302" s="85"/>
      <c r="H302" s="83"/>
    </row>
    <row r="303" spans="1:8" ht="13.8" x14ac:dyDescent="0.25">
      <c r="A303" s="84"/>
      <c r="D303" s="85"/>
      <c r="H303" s="83"/>
    </row>
    <row r="304" spans="1:8" ht="13.8" x14ac:dyDescent="0.25">
      <c r="A304" s="84"/>
      <c r="D304" s="85"/>
      <c r="H304" s="83"/>
    </row>
    <row r="305" spans="1:8" ht="13.8" x14ac:dyDescent="0.25">
      <c r="A305" s="84"/>
      <c r="D305" s="85"/>
      <c r="H305" s="83"/>
    </row>
    <row r="306" spans="1:8" ht="13.8" x14ac:dyDescent="0.25">
      <c r="A306" s="84"/>
      <c r="D306" s="85"/>
      <c r="H306" s="83"/>
    </row>
    <row r="307" spans="1:8" ht="13.8" x14ac:dyDescent="0.25">
      <c r="A307" s="84"/>
      <c r="D307" s="85"/>
      <c r="H307" s="83"/>
    </row>
    <row r="308" spans="1:8" ht="13.8" x14ac:dyDescent="0.25">
      <c r="A308" s="84"/>
      <c r="D308" s="85"/>
      <c r="H308" s="83"/>
    </row>
    <row r="309" spans="1:8" ht="13.8" x14ac:dyDescent="0.25">
      <c r="A309" s="84"/>
      <c r="D309" s="85"/>
      <c r="H309" s="83"/>
    </row>
    <row r="310" spans="1:8" ht="13.8" x14ac:dyDescent="0.25">
      <c r="A310" s="84"/>
      <c r="D310" s="85"/>
      <c r="H310" s="83"/>
    </row>
    <row r="311" spans="1:8" ht="13.8" x14ac:dyDescent="0.25">
      <c r="A311" s="84"/>
      <c r="D311" s="85"/>
      <c r="H311" s="83"/>
    </row>
    <row r="312" spans="1:8" ht="13.8" x14ac:dyDescent="0.25">
      <c r="A312" s="84"/>
      <c r="D312" s="85"/>
      <c r="H312" s="83"/>
    </row>
    <row r="313" spans="1:8" ht="13.8" x14ac:dyDescent="0.25">
      <c r="A313" s="84"/>
      <c r="D313" s="85"/>
      <c r="H313" s="83"/>
    </row>
    <row r="314" spans="1:8" ht="13.8" x14ac:dyDescent="0.25">
      <c r="A314" s="84"/>
      <c r="D314" s="85"/>
      <c r="H314" s="83"/>
    </row>
    <row r="315" spans="1:8" ht="13.8" x14ac:dyDescent="0.25">
      <c r="A315" s="84"/>
      <c r="D315" s="85"/>
      <c r="H315" s="83"/>
    </row>
    <row r="316" spans="1:8" ht="13.8" x14ac:dyDescent="0.25">
      <c r="A316" s="84"/>
      <c r="D316" s="85"/>
      <c r="H316" s="83"/>
    </row>
    <row r="317" spans="1:8" ht="13.8" x14ac:dyDescent="0.25">
      <c r="A317" s="84"/>
      <c r="D317" s="85"/>
      <c r="H317" s="83"/>
    </row>
    <row r="318" spans="1:8" ht="13.8" x14ac:dyDescent="0.25">
      <c r="A318" s="84"/>
      <c r="D318" s="85"/>
      <c r="H318" s="83"/>
    </row>
    <row r="319" spans="1:8" ht="13.8" x14ac:dyDescent="0.25">
      <c r="A319" s="84"/>
      <c r="D319" s="85"/>
      <c r="H319" s="83"/>
    </row>
    <row r="320" spans="1:8" ht="13.8" x14ac:dyDescent="0.25">
      <c r="A320" s="84"/>
      <c r="D320" s="85"/>
      <c r="H320" s="83"/>
    </row>
    <row r="321" spans="1:8" ht="13.8" x14ac:dyDescent="0.25">
      <c r="A321" s="84"/>
      <c r="D321" s="85"/>
      <c r="H321" s="83"/>
    </row>
    <row r="322" spans="1:8" ht="13.8" x14ac:dyDescent="0.25">
      <c r="A322" s="84"/>
      <c r="D322" s="85"/>
      <c r="H322" s="83"/>
    </row>
    <row r="323" spans="1:8" ht="13.8" x14ac:dyDescent="0.25">
      <c r="A323" s="84"/>
      <c r="D323" s="85"/>
      <c r="H323" s="83"/>
    </row>
    <row r="324" spans="1:8" ht="13.8" x14ac:dyDescent="0.25">
      <c r="A324" s="84"/>
      <c r="D324" s="85"/>
      <c r="H324" s="83"/>
    </row>
    <row r="325" spans="1:8" ht="13.8" x14ac:dyDescent="0.25">
      <c r="A325" s="84"/>
      <c r="D325" s="85"/>
      <c r="H325" s="83"/>
    </row>
    <row r="326" spans="1:8" ht="13.8" x14ac:dyDescent="0.25">
      <c r="A326" s="84"/>
      <c r="D326" s="85"/>
      <c r="H326" s="83"/>
    </row>
    <row r="327" spans="1:8" ht="13.8" x14ac:dyDescent="0.25">
      <c r="A327" s="84"/>
      <c r="D327" s="85"/>
      <c r="H327" s="83"/>
    </row>
    <row r="328" spans="1:8" ht="13.8" x14ac:dyDescent="0.25">
      <c r="A328" s="84"/>
      <c r="D328" s="85"/>
      <c r="H328" s="83"/>
    </row>
    <row r="329" spans="1:8" ht="13.8" x14ac:dyDescent="0.25">
      <c r="A329" s="84"/>
      <c r="D329" s="85"/>
      <c r="H329" s="83"/>
    </row>
    <row r="330" spans="1:8" ht="13.8" x14ac:dyDescent="0.25">
      <c r="A330" s="84"/>
      <c r="D330" s="85"/>
      <c r="H330" s="83"/>
    </row>
    <row r="331" spans="1:8" ht="13.8" x14ac:dyDescent="0.25">
      <c r="A331" s="84"/>
      <c r="D331" s="85"/>
      <c r="H331" s="83"/>
    </row>
    <row r="332" spans="1:8" ht="13.8" x14ac:dyDescent="0.25">
      <c r="A332" s="84"/>
      <c r="D332" s="85"/>
      <c r="H332" s="83"/>
    </row>
    <row r="333" spans="1:8" ht="13.8" x14ac:dyDescent="0.25">
      <c r="A333" s="84"/>
      <c r="D333" s="85"/>
      <c r="H333" s="83"/>
    </row>
    <row r="334" spans="1:8" ht="13.8" x14ac:dyDescent="0.25">
      <c r="A334" s="84"/>
      <c r="D334" s="85"/>
      <c r="H334" s="83"/>
    </row>
    <row r="335" spans="1:8" ht="13.8" x14ac:dyDescent="0.25">
      <c r="A335" s="84"/>
      <c r="D335" s="85"/>
      <c r="H335" s="83"/>
    </row>
    <row r="336" spans="1:8" ht="13.8" x14ac:dyDescent="0.25">
      <c r="A336" s="84"/>
      <c r="D336" s="85"/>
      <c r="H336" s="83"/>
    </row>
    <row r="337" spans="1:8" ht="13.8" x14ac:dyDescent="0.25">
      <c r="A337" s="84"/>
      <c r="D337" s="85"/>
      <c r="H337" s="83"/>
    </row>
    <row r="338" spans="1:8" ht="13.8" x14ac:dyDescent="0.25">
      <c r="A338" s="84"/>
      <c r="D338" s="85"/>
      <c r="H338" s="83"/>
    </row>
    <row r="339" spans="1:8" ht="13.8" x14ac:dyDescent="0.25">
      <c r="A339" s="84"/>
      <c r="D339" s="85"/>
      <c r="H339" s="83"/>
    </row>
    <row r="340" spans="1:8" ht="13.8" x14ac:dyDescent="0.25">
      <c r="A340" s="84"/>
      <c r="D340" s="85"/>
      <c r="H340" s="83"/>
    </row>
    <row r="341" spans="1:8" ht="13.8" x14ac:dyDescent="0.25">
      <c r="A341" s="84"/>
      <c r="D341" s="85"/>
      <c r="H341" s="83"/>
    </row>
    <row r="342" spans="1:8" ht="13.8" x14ac:dyDescent="0.25">
      <c r="A342" s="84"/>
      <c r="D342" s="85"/>
      <c r="H342" s="83"/>
    </row>
    <row r="343" spans="1:8" ht="13.8" x14ac:dyDescent="0.25">
      <c r="A343" s="84"/>
      <c r="D343" s="85"/>
      <c r="H343" s="83"/>
    </row>
    <row r="344" spans="1:8" ht="13.8" x14ac:dyDescent="0.25">
      <c r="A344" s="84"/>
      <c r="D344" s="85"/>
      <c r="H344" s="83"/>
    </row>
    <row r="345" spans="1:8" ht="13.8" x14ac:dyDescent="0.25">
      <c r="A345" s="84"/>
      <c r="D345" s="85"/>
      <c r="H345" s="83"/>
    </row>
    <row r="346" spans="1:8" ht="13.8" x14ac:dyDescent="0.25">
      <c r="A346" s="84"/>
      <c r="D346" s="85"/>
      <c r="H346" s="83"/>
    </row>
    <row r="347" spans="1:8" ht="13.8" x14ac:dyDescent="0.25">
      <c r="A347" s="84"/>
      <c r="D347" s="85"/>
      <c r="H347" s="83"/>
    </row>
    <row r="348" spans="1:8" ht="13.8" x14ac:dyDescent="0.25">
      <c r="A348" s="84"/>
      <c r="D348" s="85"/>
      <c r="H348" s="83"/>
    </row>
    <row r="349" spans="1:8" ht="13.8" x14ac:dyDescent="0.25">
      <c r="A349" s="84"/>
      <c r="D349" s="85"/>
      <c r="H349" s="83"/>
    </row>
    <row r="350" spans="1:8" ht="13.8" x14ac:dyDescent="0.25">
      <c r="A350" s="84"/>
      <c r="D350" s="85"/>
      <c r="H350" s="83"/>
    </row>
    <row r="351" spans="1:8" ht="13.8" x14ac:dyDescent="0.25">
      <c r="A351" s="84"/>
      <c r="D351" s="85"/>
      <c r="H351" s="83"/>
    </row>
    <row r="352" spans="1:8" ht="13.8" x14ac:dyDescent="0.25">
      <c r="A352" s="84"/>
      <c r="D352" s="85"/>
      <c r="H352" s="83"/>
    </row>
    <row r="353" spans="1:8" ht="13.8" x14ac:dyDescent="0.25">
      <c r="A353" s="84"/>
      <c r="D353" s="85"/>
      <c r="H353" s="83"/>
    </row>
    <row r="354" spans="1:8" ht="13.8" x14ac:dyDescent="0.25">
      <c r="A354" s="84"/>
      <c r="D354" s="85"/>
      <c r="H354" s="83"/>
    </row>
    <row r="355" spans="1:8" ht="13.8" x14ac:dyDescent="0.25">
      <c r="A355" s="84"/>
      <c r="D355" s="85"/>
      <c r="H355" s="83"/>
    </row>
    <row r="356" spans="1:8" ht="13.8" x14ac:dyDescent="0.25">
      <c r="A356" s="84"/>
      <c r="D356" s="85"/>
      <c r="H356" s="83"/>
    </row>
    <row r="357" spans="1:8" ht="13.8" x14ac:dyDescent="0.25">
      <c r="A357" s="84"/>
      <c r="D357" s="85"/>
      <c r="H357" s="83"/>
    </row>
    <row r="358" spans="1:8" ht="13.8" x14ac:dyDescent="0.25">
      <c r="A358" s="84"/>
      <c r="D358" s="85"/>
      <c r="H358" s="83"/>
    </row>
    <row r="359" spans="1:8" ht="13.8" x14ac:dyDescent="0.25">
      <c r="A359" s="84"/>
      <c r="D359" s="85"/>
      <c r="H359" s="83"/>
    </row>
    <row r="360" spans="1:8" ht="13.8" x14ac:dyDescent="0.25">
      <c r="A360" s="84"/>
      <c r="D360" s="85"/>
      <c r="H360" s="83"/>
    </row>
    <row r="361" spans="1:8" ht="13.8" x14ac:dyDescent="0.25">
      <c r="A361" s="84"/>
      <c r="D361" s="85"/>
      <c r="H361" s="83"/>
    </row>
    <row r="362" spans="1:8" ht="13.8" x14ac:dyDescent="0.25">
      <c r="A362" s="84"/>
      <c r="D362" s="85"/>
      <c r="H362" s="83"/>
    </row>
    <row r="363" spans="1:8" ht="13.8" x14ac:dyDescent="0.25">
      <c r="A363" s="84"/>
      <c r="D363" s="85"/>
      <c r="H363" s="83"/>
    </row>
    <row r="364" spans="1:8" ht="13.8" x14ac:dyDescent="0.25">
      <c r="A364" s="84"/>
      <c r="D364" s="85"/>
      <c r="H364" s="83"/>
    </row>
    <row r="365" spans="1:8" ht="13.8" x14ac:dyDescent="0.25">
      <c r="A365" s="84"/>
      <c r="D365" s="85"/>
      <c r="H365" s="83"/>
    </row>
    <row r="366" spans="1:8" ht="13.8" x14ac:dyDescent="0.25">
      <c r="A366" s="84"/>
      <c r="D366" s="85"/>
      <c r="H366" s="83"/>
    </row>
    <row r="367" spans="1:8" ht="13.8" x14ac:dyDescent="0.25">
      <c r="A367" s="84"/>
      <c r="D367" s="85"/>
      <c r="H367" s="83"/>
    </row>
    <row r="368" spans="1:8" ht="13.8" x14ac:dyDescent="0.25">
      <c r="A368" s="84"/>
      <c r="D368" s="85"/>
      <c r="H368" s="83"/>
    </row>
    <row r="369" spans="1:8" ht="13.8" x14ac:dyDescent="0.25">
      <c r="A369" s="84"/>
      <c r="D369" s="85"/>
      <c r="H369" s="83"/>
    </row>
    <row r="370" spans="1:8" ht="13.8" x14ac:dyDescent="0.25">
      <c r="A370" s="84"/>
      <c r="D370" s="85"/>
      <c r="H370" s="83"/>
    </row>
    <row r="371" spans="1:8" ht="13.8" x14ac:dyDescent="0.25">
      <c r="A371" s="84"/>
      <c r="D371" s="85"/>
      <c r="H371" s="83"/>
    </row>
    <row r="372" spans="1:8" ht="13.8" x14ac:dyDescent="0.25">
      <c r="A372" s="84"/>
      <c r="D372" s="85"/>
      <c r="H372" s="83"/>
    </row>
    <row r="373" spans="1:8" ht="13.8" x14ac:dyDescent="0.25">
      <c r="A373" s="84"/>
      <c r="D373" s="85"/>
      <c r="H373" s="83"/>
    </row>
    <row r="374" spans="1:8" ht="13.8" x14ac:dyDescent="0.25">
      <c r="A374" s="84"/>
      <c r="D374" s="85"/>
      <c r="H374" s="83"/>
    </row>
    <row r="375" spans="1:8" ht="13.8" x14ac:dyDescent="0.25">
      <c r="A375" s="84"/>
      <c r="D375" s="85"/>
      <c r="H375" s="83"/>
    </row>
    <row r="376" spans="1:8" ht="13.8" x14ac:dyDescent="0.25">
      <c r="A376" s="84"/>
      <c r="D376" s="85"/>
      <c r="H376" s="83"/>
    </row>
    <row r="377" spans="1:8" ht="13.8" x14ac:dyDescent="0.25">
      <c r="A377" s="84"/>
      <c r="D377" s="85"/>
      <c r="H377" s="83"/>
    </row>
    <row r="378" spans="1:8" ht="13.8" x14ac:dyDescent="0.25">
      <c r="A378" s="84"/>
      <c r="D378" s="85"/>
      <c r="H378" s="83"/>
    </row>
    <row r="379" spans="1:8" ht="13.8" x14ac:dyDescent="0.25">
      <c r="A379" s="84"/>
      <c r="D379" s="85"/>
      <c r="H379" s="83"/>
    </row>
    <row r="380" spans="1:8" ht="13.8" x14ac:dyDescent="0.25">
      <c r="A380" s="84"/>
      <c r="D380" s="85"/>
      <c r="H380" s="83"/>
    </row>
    <row r="381" spans="1:8" ht="13.8" x14ac:dyDescent="0.25">
      <c r="A381" s="84"/>
      <c r="D381" s="85"/>
      <c r="H381" s="83"/>
    </row>
    <row r="382" spans="1:8" ht="13.8" x14ac:dyDescent="0.25">
      <c r="A382" s="84"/>
      <c r="D382" s="85"/>
      <c r="H382" s="83"/>
    </row>
    <row r="383" spans="1:8" ht="13.8" x14ac:dyDescent="0.25">
      <c r="A383" s="84"/>
      <c r="D383" s="85"/>
      <c r="H383" s="83"/>
    </row>
    <row r="384" spans="1:8" ht="13.8" x14ac:dyDescent="0.25">
      <c r="A384" s="84"/>
      <c r="D384" s="85"/>
      <c r="H384" s="83"/>
    </row>
    <row r="385" spans="1:8" ht="13.8" x14ac:dyDescent="0.25">
      <c r="A385" s="84"/>
      <c r="D385" s="85"/>
      <c r="H385" s="83"/>
    </row>
    <row r="386" spans="1:8" ht="13.8" x14ac:dyDescent="0.25">
      <c r="A386" s="84"/>
      <c r="D386" s="85"/>
      <c r="H386" s="83"/>
    </row>
    <row r="387" spans="1:8" ht="13.8" x14ac:dyDescent="0.25">
      <c r="A387" s="84"/>
      <c r="D387" s="85"/>
      <c r="H387" s="83"/>
    </row>
    <row r="388" spans="1:8" ht="13.8" x14ac:dyDescent="0.25">
      <c r="A388" s="84"/>
      <c r="D388" s="85"/>
      <c r="H388" s="83"/>
    </row>
    <row r="389" spans="1:8" ht="13.8" x14ac:dyDescent="0.25">
      <c r="A389" s="84"/>
      <c r="D389" s="85"/>
      <c r="H389" s="83"/>
    </row>
    <row r="390" spans="1:8" ht="13.8" x14ac:dyDescent="0.25">
      <c r="A390" s="84"/>
      <c r="D390" s="85"/>
      <c r="H390" s="83"/>
    </row>
    <row r="391" spans="1:8" ht="13.8" x14ac:dyDescent="0.25">
      <c r="A391" s="84"/>
      <c r="D391" s="85"/>
      <c r="H391" s="83"/>
    </row>
    <row r="392" spans="1:8" ht="13.8" x14ac:dyDescent="0.25">
      <c r="A392" s="84"/>
      <c r="D392" s="85"/>
      <c r="H392" s="83"/>
    </row>
    <row r="393" spans="1:8" ht="13.8" x14ac:dyDescent="0.25">
      <c r="A393" s="84"/>
      <c r="D393" s="85"/>
      <c r="H393" s="83"/>
    </row>
    <row r="394" spans="1:8" ht="13.8" x14ac:dyDescent="0.25">
      <c r="A394" s="84"/>
      <c r="D394" s="85"/>
      <c r="H394" s="83"/>
    </row>
    <row r="395" spans="1:8" ht="13.8" x14ac:dyDescent="0.25">
      <c r="A395" s="84"/>
      <c r="D395" s="85"/>
      <c r="H395" s="83"/>
    </row>
    <row r="396" spans="1:8" ht="13.8" x14ac:dyDescent="0.25">
      <c r="A396" s="84"/>
      <c r="D396" s="85"/>
      <c r="H396" s="83"/>
    </row>
    <row r="397" spans="1:8" ht="13.8" x14ac:dyDescent="0.25">
      <c r="A397" s="84"/>
      <c r="D397" s="85"/>
      <c r="H397" s="83"/>
    </row>
    <row r="398" spans="1:8" ht="13.8" x14ac:dyDescent="0.25">
      <c r="A398" s="84"/>
      <c r="D398" s="85"/>
      <c r="H398" s="83"/>
    </row>
    <row r="399" spans="1:8" ht="13.8" x14ac:dyDescent="0.25">
      <c r="A399" s="84"/>
      <c r="D399" s="85"/>
      <c r="H399" s="83"/>
    </row>
    <row r="400" spans="1:8" ht="13.8" x14ac:dyDescent="0.25">
      <c r="A400" s="84"/>
      <c r="D400" s="85"/>
      <c r="H400" s="83"/>
    </row>
    <row r="401" spans="1:8" ht="13.8" x14ac:dyDescent="0.25">
      <c r="A401" s="84"/>
      <c r="D401" s="85"/>
      <c r="H401" s="83"/>
    </row>
    <row r="402" spans="1:8" ht="13.8" x14ac:dyDescent="0.25">
      <c r="A402" s="84"/>
      <c r="D402" s="85"/>
      <c r="H402" s="83"/>
    </row>
    <row r="403" spans="1:8" ht="13.8" x14ac:dyDescent="0.25">
      <c r="A403" s="84"/>
      <c r="D403" s="85"/>
      <c r="H403" s="83"/>
    </row>
    <row r="404" spans="1:8" ht="13.8" x14ac:dyDescent="0.25">
      <c r="A404" s="84"/>
      <c r="D404" s="85"/>
      <c r="H404" s="83"/>
    </row>
    <row r="405" spans="1:8" ht="13.8" x14ac:dyDescent="0.25">
      <c r="A405" s="84"/>
      <c r="D405" s="85"/>
      <c r="H405" s="83"/>
    </row>
    <row r="406" spans="1:8" ht="13.8" x14ac:dyDescent="0.25">
      <c r="A406" s="84"/>
      <c r="D406" s="85"/>
      <c r="H406" s="83"/>
    </row>
    <row r="407" spans="1:8" ht="13.8" x14ac:dyDescent="0.25">
      <c r="A407" s="84"/>
      <c r="D407" s="85"/>
      <c r="H407" s="83"/>
    </row>
    <row r="408" spans="1:8" ht="13.8" x14ac:dyDescent="0.25">
      <c r="A408" s="84"/>
      <c r="D408" s="85"/>
      <c r="H408" s="83"/>
    </row>
    <row r="409" spans="1:8" ht="13.8" x14ac:dyDescent="0.25">
      <c r="A409" s="84"/>
      <c r="D409" s="85"/>
      <c r="H409" s="83"/>
    </row>
    <row r="410" spans="1:8" ht="13.8" x14ac:dyDescent="0.25">
      <c r="A410" s="84"/>
      <c r="D410" s="85"/>
      <c r="H410" s="83"/>
    </row>
    <row r="411" spans="1:8" ht="13.8" x14ac:dyDescent="0.25">
      <c r="A411" s="84"/>
      <c r="D411" s="85"/>
      <c r="H411" s="83"/>
    </row>
    <row r="412" spans="1:8" ht="13.8" x14ac:dyDescent="0.25">
      <c r="A412" s="84"/>
      <c r="D412" s="85"/>
      <c r="H412" s="83"/>
    </row>
    <row r="413" spans="1:8" ht="13.8" x14ac:dyDescent="0.25">
      <c r="A413" s="84"/>
      <c r="D413" s="85"/>
      <c r="H413" s="83"/>
    </row>
    <row r="414" spans="1:8" ht="13.8" x14ac:dyDescent="0.25">
      <c r="A414" s="84"/>
      <c r="D414" s="85"/>
      <c r="H414" s="83"/>
    </row>
    <row r="415" spans="1:8" ht="13.8" x14ac:dyDescent="0.25">
      <c r="A415" s="84"/>
      <c r="D415" s="85"/>
      <c r="H415" s="83"/>
    </row>
    <row r="416" spans="1:8" ht="13.8" x14ac:dyDescent="0.25">
      <c r="A416" s="84"/>
      <c r="D416" s="85"/>
      <c r="H416" s="83"/>
    </row>
    <row r="417" spans="1:8" ht="13.8" x14ac:dyDescent="0.25">
      <c r="A417" s="84"/>
      <c r="D417" s="85"/>
      <c r="H417" s="83"/>
    </row>
    <row r="418" spans="1:8" ht="13.8" x14ac:dyDescent="0.25">
      <c r="A418" s="84"/>
      <c r="D418" s="85"/>
      <c r="H418" s="83"/>
    </row>
    <row r="419" spans="1:8" ht="13.8" x14ac:dyDescent="0.25">
      <c r="A419" s="84"/>
      <c r="D419" s="85"/>
      <c r="H419" s="83"/>
    </row>
    <row r="420" spans="1:8" ht="13.8" x14ac:dyDescent="0.25">
      <c r="A420" s="84"/>
      <c r="D420" s="85"/>
      <c r="H420" s="83"/>
    </row>
    <row r="421" spans="1:8" ht="13.8" x14ac:dyDescent="0.25">
      <c r="A421" s="84"/>
      <c r="D421" s="85"/>
      <c r="H421" s="83"/>
    </row>
    <row r="422" spans="1:8" ht="13.8" x14ac:dyDescent="0.25">
      <c r="A422" s="84"/>
      <c r="D422" s="85"/>
      <c r="H422" s="83"/>
    </row>
    <row r="423" spans="1:8" ht="13.8" x14ac:dyDescent="0.25">
      <c r="A423" s="84"/>
      <c r="D423" s="85"/>
      <c r="H423" s="83"/>
    </row>
    <row r="424" spans="1:8" ht="13.8" x14ac:dyDescent="0.25">
      <c r="A424" s="84"/>
      <c r="D424" s="85"/>
      <c r="H424" s="83"/>
    </row>
    <row r="425" spans="1:8" ht="13.8" x14ac:dyDescent="0.25">
      <c r="A425" s="84"/>
      <c r="D425" s="85"/>
      <c r="H425" s="83"/>
    </row>
    <row r="426" spans="1:8" ht="13.8" x14ac:dyDescent="0.25">
      <c r="A426" s="84"/>
      <c r="D426" s="85"/>
      <c r="H426" s="83"/>
    </row>
    <row r="427" spans="1:8" ht="13.8" x14ac:dyDescent="0.25">
      <c r="A427" s="84"/>
      <c r="D427" s="85"/>
      <c r="H427" s="83"/>
    </row>
    <row r="428" spans="1:8" ht="13.8" x14ac:dyDescent="0.25">
      <c r="A428" s="84"/>
      <c r="D428" s="85"/>
      <c r="H428" s="83"/>
    </row>
    <row r="429" spans="1:8" ht="13.8" x14ac:dyDescent="0.25">
      <c r="A429" s="84"/>
      <c r="D429" s="85"/>
      <c r="H429" s="83"/>
    </row>
    <row r="430" spans="1:8" ht="13.8" x14ac:dyDescent="0.25">
      <c r="A430" s="84"/>
      <c r="D430" s="85"/>
      <c r="H430" s="83"/>
    </row>
    <row r="431" spans="1:8" ht="13.8" x14ac:dyDescent="0.25">
      <c r="A431" s="84"/>
      <c r="D431" s="85"/>
      <c r="H431" s="83"/>
    </row>
    <row r="432" spans="1:8" ht="13.8" x14ac:dyDescent="0.25">
      <c r="A432" s="84"/>
      <c r="D432" s="85"/>
      <c r="H432" s="83"/>
    </row>
    <row r="433" spans="1:8" ht="13.8" x14ac:dyDescent="0.25">
      <c r="A433" s="84"/>
      <c r="D433" s="85"/>
      <c r="H433" s="83"/>
    </row>
    <row r="434" spans="1:8" ht="13.8" x14ac:dyDescent="0.25">
      <c r="A434" s="84"/>
      <c r="D434" s="85"/>
      <c r="H434" s="83"/>
    </row>
    <row r="435" spans="1:8" ht="13.8" x14ac:dyDescent="0.25">
      <c r="A435" s="84"/>
      <c r="D435" s="85"/>
      <c r="H435" s="83"/>
    </row>
    <row r="436" spans="1:8" ht="13.8" x14ac:dyDescent="0.25">
      <c r="A436" s="84"/>
      <c r="D436" s="85"/>
      <c r="H436" s="83"/>
    </row>
    <row r="437" spans="1:8" ht="13.8" x14ac:dyDescent="0.25">
      <c r="A437" s="84"/>
      <c r="D437" s="85"/>
      <c r="H437" s="83"/>
    </row>
    <row r="438" spans="1:8" ht="13.8" x14ac:dyDescent="0.25">
      <c r="A438" s="84"/>
      <c r="D438" s="85"/>
      <c r="H438" s="83"/>
    </row>
    <row r="439" spans="1:8" ht="13.8" x14ac:dyDescent="0.25">
      <c r="A439" s="84"/>
      <c r="D439" s="85"/>
      <c r="H439" s="83"/>
    </row>
    <row r="440" spans="1:8" ht="13.8" x14ac:dyDescent="0.25">
      <c r="A440" s="84"/>
      <c r="D440" s="85"/>
      <c r="H440" s="83"/>
    </row>
    <row r="441" spans="1:8" ht="13.8" x14ac:dyDescent="0.25">
      <c r="A441" s="84"/>
      <c r="D441" s="85"/>
      <c r="H441" s="83"/>
    </row>
    <row r="442" spans="1:8" ht="13.8" x14ac:dyDescent="0.25">
      <c r="A442" s="84"/>
      <c r="D442" s="85"/>
      <c r="H442" s="83"/>
    </row>
    <row r="443" spans="1:8" ht="13.8" x14ac:dyDescent="0.25">
      <c r="A443" s="84"/>
      <c r="D443" s="85"/>
      <c r="H443" s="83"/>
    </row>
    <row r="444" spans="1:8" ht="13.8" x14ac:dyDescent="0.25">
      <c r="A444" s="84"/>
      <c r="D444" s="85"/>
      <c r="H444" s="83"/>
    </row>
    <row r="445" spans="1:8" ht="13.8" x14ac:dyDescent="0.25">
      <c r="A445" s="84"/>
      <c r="D445" s="85"/>
      <c r="H445" s="83"/>
    </row>
    <row r="446" spans="1:8" ht="13.8" x14ac:dyDescent="0.25">
      <c r="A446" s="84"/>
      <c r="D446" s="85"/>
      <c r="H446" s="83"/>
    </row>
    <row r="447" spans="1:8" ht="13.8" x14ac:dyDescent="0.25">
      <c r="A447" s="84"/>
      <c r="D447" s="85"/>
      <c r="H447" s="83"/>
    </row>
    <row r="448" spans="1:8" ht="13.8" x14ac:dyDescent="0.25">
      <c r="A448" s="84"/>
      <c r="D448" s="85"/>
      <c r="H448" s="83"/>
    </row>
    <row r="449" spans="1:8" ht="13.8" x14ac:dyDescent="0.25">
      <c r="A449" s="84"/>
      <c r="D449" s="85"/>
      <c r="H449" s="83"/>
    </row>
    <row r="450" spans="1:8" ht="13.8" x14ac:dyDescent="0.25">
      <c r="A450" s="84"/>
      <c r="D450" s="85"/>
      <c r="H450" s="83"/>
    </row>
    <row r="451" spans="1:8" ht="13.8" x14ac:dyDescent="0.25">
      <c r="A451" s="84"/>
      <c r="D451" s="85"/>
      <c r="H451" s="83"/>
    </row>
    <row r="452" spans="1:8" ht="13.8" x14ac:dyDescent="0.25">
      <c r="A452" s="84"/>
      <c r="D452" s="85"/>
      <c r="H452" s="83"/>
    </row>
    <row r="453" spans="1:8" ht="13.8" x14ac:dyDescent="0.25">
      <c r="A453" s="84"/>
      <c r="D453" s="85"/>
      <c r="H453" s="83"/>
    </row>
    <row r="454" spans="1:8" ht="13.8" x14ac:dyDescent="0.25">
      <c r="A454" s="84"/>
      <c r="D454" s="85"/>
      <c r="H454" s="83"/>
    </row>
    <row r="455" spans="1:8" ht="13.8" x14ac:dyDescent="0.25">
      <c r="A455" s="84"/>
      <c r="D455" s="85"/>
      <c r="H455" s="83"/>
    </row>
    <row r="456" spans="1:8" ht="13.8" x14ac:dyDescent="0.25">
      <c r="A456" s="84"/>
      <c r="D456" s="85"/>
      <c r="H456" s="83"/>
    </row>
    <row r="457" spans="1:8" ht="13.8" x14ac:dyDescent="0.25">
      <c r="A457" s="84"/>
      <c r="D457" s="85"/>
      <c r="H457" s="83"/>
    </row>
    <row r="458" spans="1:8" ht="13.8" x14ac:dyDescent="0.25">
      <c r="A458" s="84"/>
      <c r="D458" s="85"/>
      <c r="H458" s="83"/>
    </row>
    <row r="459" spans="1:8" ht="13.8" x14ac:dyDescent="0.25">
      <c r="A459" s="84"/>
      <c r="D459" s="85"/>
      <c r="H459" s="83"/>
    </row>
    <row r="460" spans="1:8" ht="13.8" x14ac:dyDescent="0.25">
      <c r="A460" s="84"/>
      <c r="D460" s="85"/>
      <c r="H460" s="83"/>
    </row>
    <row r="461" spans="1:8" ht="13.8" x14ac:dyDescent="0.25">
      <c r="A461" s="84"/>
      <c r="D461" s="85"/>
      <c r="H461" s="83"/>
    </row>
    <row r="462" spans="1:8" ht="13.8" x14ac:dyDescent="0.25">
      <c r="A462" s="84"/>
      <c r="D462" s="85"/>
      <c r="H462" s="83"/>
    </row>
    <row r="463" spans="1:8" ht="13.8" x14ac:dyDescent="0.25">
      <c r="A463" s="84"/>
      <c r="D463" s="85"/>
      <c r="H463" s="83"/>
    </row>
    <row r="464" spans="1:8" ht="13.8" x14ac:dyDescent="0.25">
      <c r="A464" s="84"/>
      <c r="D464" s="85"/>
      <c r="H464" s="83"/>
    </row>
    <row r="465" spans="1:8" ht="13.8" x14ac:dyDescent="0.25">
      <c r="A465" s="84"/>
      <c r="D465" s="85"/>
      <c r="H465" s="83"/>
    </row>
    <row r="466" spans="1:8" ht="13.8" x14ac:dyDescent="0.25">
      <c r="A466" s="84"/>
      <c r="D466" s="85"/>
      <c r="H466" s="83"/>
    </row>
    <row r="467" spans="1:8" ht="13.8" x14ac:dyDescent="0.25">
      <c r="A467" s="84"/>
      <c r="D467" s="85"/>
      <c r="H467" s="83"/>
    </row>
    <row r="468" spans="1:8" ht="13.8" x14ac:dyDescent="0.25">
      <c r="A468" s="84"/>
      <c r="D468" s="85"/>
      <c r="H468" s="83"/>
    </row>
    <row r="469" spans="1:8" ht="13.8" x14ac:dyDescent="0.25">
      <c r="A469" s="84"/>
      <c r="D469" s="85"/>
      <c r="H469" s="83"/>
    </row>
    <row r="470" spans="1:8" ht="13.8" x14ac:dyDescent="0.25">
      <c r="A470" s="84"/>
      <c r="D470" s="85"/>
      <c r="H470" s="83"/>
    </row>
    <row r="471" spans="1:8" ht="13.8" x14ac:dyDescent="0.25">
      <c r="A471" s="84"/>
      <c r="D471" s="85"/>
      <c r="H471" s="83"/>
    </row>
    <row r="472" spans="1:8" ht="13.8" x14ac:dyDescent="0.25">
      <c r="A472" s="84"/>
      <c r="D472" s="85"/>
      <c r="H472" s="83"/>
    </row>
    <row r="473" spans="1:8" ht="13.8" x14ac:dyDescent="0.25">
      <c r="A473" s="84"/>
      <c r="D473" s="85"/>
      <c r="H473" s="83"/>
    </row>
    <row r="474" spans="1:8" ht="13.8" x14ac:dyDescent="0.25">
      <c r="A474" s="84"/>
      <c r="D474" s="85"/>
      <c r="H474" s="83"/>
    </row>
    <row r="475" spans="1:8" ht="13.8" x14ac:dyDescent="0.25">
      <c r="A475" s="84"/>
      <c r="D475" s="85"/>
      <c r="H475" s="83"/>
    </row>
    <row r="476" spans="1:8" ht="13.8" x14ac:dyDescent="0.25">
      <c r="A476" s="84"/>
      <c r="D476" s="85"/>
      <c r="H476" s="83"/>
    </row>
    <row r="477" spans="1:8" ht="13.8" x14ac:dyDescent="0.25">
      <c r="A477" s="84"/>
      <c r="D477" s="85"/>
      <c r="H477" s="83"/>
    </row>
    <row r="478" spans="1:8" ht="13.8" x14ac:dyDescent="0.25">
      <c r="A478" s="84"/>
      <c r="D478" s="85"/>
      <c r="H478" s="83"/>
    </row>
    <row r="479" spans="1:8" ht="13.8" x14ac:dyDescent="0.25">
      <c r="A479" s="84"/>
      <c r="D479" s="85"/>
      <c r="H479" s="83"/>
    </row>
    <row r="480" spans="1:8" ht="13.8" x14ac:dyDescent="0.25">
      <c r="A480" s="84"/>
      <c r="D480" s="85"/>
      <c r="H480" s="83"/>
    </row>
    <row r="481" spans="1:8" ht="13.8" x14ac:dyDescent="0.25">
      <c r="A481" s="84"/>
      <c r="D481" s="85"/>
      <c r="H481" s="83"/>
    </row>
    <row r="482" spans="1:8" ht="13.8" x14ac:dyDescent="0.25">
      <c r="A482" s="84"/>
      <c r="D482" s="85"/>
      <c r="H482" s="83"/>
    </row>
    <row r="483" spans="1:8" ht="13.8" x14ac:dyDescent="0.25">
      <c r="A483" s="84"/>
      <c r="D483" s="85"/>
      <c r="H483" s="83"/>
    </row>
    <row r="484" spans="1:8" ht="13.8" x14ac:dyDescent="0.25">
      <c r="A484" s="84"/>
      <c r="D484" s="85"/>
      <c r="H484" s="83"/>
    </row>
    <row r="485" spans="1:8" ht="13.8" x14ac:dyDescent="0.25">
      <c r="A485" s="84"/>
      <c r="D485" s="85"/>
      <c r="H485" s="83"/>
    </row>
    <row r="486" spans="1:8" ht="13.8" x14ac:dyDescent="0.25">
      <c r="A486" s="84"/>
      <c r="D486" s="85"/>
      <c r="H486" s="83"/>
    </row>
    <row r="487" spans="1:8" ht="13.8" x14ac:dyDescent="0.25">
      <c r="A487" s="84"/>
      <c r="D487" s="85"/>
      <c r="H487" s="83"/>
    </row>
    <row r="488" spans="1:8" ht="13.8" x14ac:dyDescent="0.25">
      <c r="A488" s="84"/>
      <c r="D488" s="85"/>
      <c r="H488" s="83"/>
    </row>
    <row r="489" spans="1:8" ht="13.8" x14ac:dyDescent="0.25">
      <c r="A489" s="84"/>
      <c r="D489" s="85"/>
      <c r="H489" s="83"/>
    </row>
    <row r="490" spans="1:8" ht="13.8" x14ac:dyDescent="0.25">
      <c r="A490" s="84"/>
      <c r="D490" s="85"/>
      <c r="H490" s="83"/>
    </row>
    <row r="491" spans="1:8" ht="13.8" x14ac:dyDescent="0.25">
      <c r="A491" s="84"/>
      <c r="D491" s="85"/>
      <c r="H491" s="83"/>
    </row>
    <row r="492" spans="1:8" ht="13.8" x14ac:dyDescent="0.25">
      <c r="A492" s="84"/>
      <c r="D492" s="85"/>
      <c r="H492" s="83"/>
    </row>
    <row r="493" spans="1:8" ht="13.8" x14ac:dyDescent="0.25">
      <c r="A493" s="84"/>
      <c r="D493" s="85"/>
      <c r="H493" s="83"/>
    </row>
    <row r="494" spans="1:8" ht="13.8" x14ac:dyDescent="0.25">
      <c r="A494" s="84"/>
      <c r="D494" s="85"/>
      <c r="H494" s="83"/>
    </row>
    <row r="495" spans="1:8" ht="13.8" x14ac:dyDescent="0.25">
      <c r="A495" s="84"/>
      <c r="D495" s="85"/>
      <c r="H495" s="83"/>
    </row>
    <row r="496" spans="1:8" ht="13.8" x14ac:dyDescent="0.25">
      <c r="A496" s="84"/>
      <c r="D496" s="85"/>
      <c r="H496" s="83"/>
    </row>
    <row r="497" spans="1:8" ht="13.8" x14ac:dyDescent="0.25">
      <c r="A497" s="84"/>
      <c r="D497" s="85"/>
      <c r="H497" s="83"/>
    </row>
    <row r="498" spans="1:8" ht="13.8" x14ac:dyDescent="0.25">
      <c r="A498" s="84"/>
      <c r="D498" s="85"/>
      <c r="H498" s="83"/>
    </row>
    <row r="499" spans="1:8" ht="13.8" x14ac:dyDescent="0.25">
      <c r="A499" s="84"/>
      <c r="D499" s="85"/>
      <c r="H499" s="83"/>
    </row>
    <row r="500" spans="1:8" ht="13.8" x14ac:dyDescent="0.25">
      <c r="A500" s="84"/>
      <c r="D500" s="85"/>
      <c r="H500" s="83"/>
    </row>
    <row r="501" spans="1:8" ht="13.8" x14ac:dyDescent="0.25">
      <c r="A501" s="84"/>
      <c r="D501" s="85"/>
      <c r="H501" s="83"/>
    </row>
    <row r="502" spans="1:8" ht="13.8" x14ac:dyDescent="0.25">
      <c r="A502" s="84"/>
      <c r="D502" s="85"/>
      <c r="H502" s="83"/>
    </row>
    <row r="503" spans="1:8" ht="13.8" x14ac:dyDescent="0.25">
      <c r="A503" s="84"/>
      <c r="D503" s="85"/>
      <c r="H503" s="83"/>
    </row>
    <row r="504" spans="1:8" ht="13.8" x14ac:dyDescent="0.25">
      <c r="A504" s="84"/>
      <c r="D504" s="85"/>
      <c r="H504" s="83"/>
    </row>
    <row r="505" spans="1:8" ht="13.8" x14ac:dyDescent="0.25">
      <c r="A505" s="84"/>
      <c r="D505" s="85"/>
      <c r="H505" s="83"/>
    </row>
    <row r="506" spans="1:8" ht="13.8" x14ac:dyDescent="0.25">
      <c r="A506" s="84"/>
      <c r="D506" s="85"/>
      <c r="H506" s="83"/>
    </row>
    <row r="507" spans="1:8" ht="13.8" x14ac:dyDescent="0.25">
      <c r="A507" s="84"/>
      <c r="D507" s="85"/>
      <c r="H507" s="83"/>
    </row>
    <row r="508" spans="1:8" ht="13.8" x14ac:dyDescent="0.25">
      <c r="A508" s="84"/>
      <c r="D508" s="85"/>
      <c r="H508" s="83"/>
    </row>
    <row r="509" spans="1:8" ht="13.8" x14ac:dyDescent="0.25">
      <c r="A509" s="84"/>
      <c r="D509" s="85"/>
      <c r="H509" s="83"/>
    </row>
    <row r="510" spans="1:8" ht="13.8" x14ac:dyDescent="0.25">
      <c r="A510" s="84"/>
      <c r="D510" s="85"/>
      <c r="H510" s="83"/>
    </row>
    <row r="511" spans="1:8" ht="13.8" x14ac:dyDescent="0.25">
      <c r="A511" s="84"/>
      <c r="D511" s="85"/>
      <c r="H511" s="83"/>
    </row>
    <row r="512" spans="1:8" ht="13.8" x14ac:dyDescent="0.25">
      <c r="A512" s="84"/>
      <c r="D512" s="85"/>
      <c r="H512" s="83"/>
    </row>
    <row r="513" spans="1:8" ht="13.8" x14ac:dyDescent="0.25">
      <c r="A513" s="84"/>
      <c r="D513" s="85"/>
      <c r="H513" s="83"/>
    </row>
    <row r="514" spans="1:8" ht="13.8" x14ac:dyDescent="0.25">
      <c r="A514" s="84"/>
      <c r="D514" s="85"/>
      <c r="H514" s="83"/>
    </row>
    <row r="515" spans="1:8" ht="13.8" x14ac:dyDescent="0.25">
      <c r="A515" s="84"/>
      <c r="D515" s="85"/>
      <c r="H515" s="83"/>
    </row>
    <row r="516" spans="1:8" ht="13.8" x14ac:dyDescent="0.25">
      <c r="A516" s="84"/>
      <c r="D516" s="85"/>
      <c r="H516" s="83"/>
    </row>
    <row r="517" spans="1:8" ht="13.8" x14ac:dyDescent="0.25">
      <c r="A517" s="84"/>
      <c r="D517" s="85"/>
      <c r="H517" s="83"/>
    </row>
    <row r="518" spans="1:8" ht="13.8" x14ac:dyDescent="0.25">
      <c r="A518" s="84"/>
      <c r="D518" s="85"/>
      <c r="H518" s="83"/>
    </row>
    <row r="519" spans="1:8" ht="13.8" x14ac:dyDescent="0.25">
      <c r="A519" s="84"/>
      <c r="D519" s="85"/>
      <c r="H519" s="83"/>
    </row>
    <row r="520" spans="1:8" ht="13.8" x14ac:dyDescent="0.25">
      <c r="A520" s="84"/>
      <c r="D520" s="85"/>
      <c r="H520" s="83"/>
    </row>
    <row r="521" spans="1:8" ht="13.8" x14ac:dyDescent="0.25">
      <c r="A521" s="84"/>
      <c r="D521" s="85"/>
      <c r="H521" s="83"/>
    </row>
    <row r="522" spans="1:8" ht="13.8" x14ac:dyDescent="0.25">
      <c r="A522" s="84"/>
      <c r="D522" s="85"/>
      <c r="H522" s="83"/>
    </row>
    <row r="523" spans="1:8" ht="13.8" x14ac:dyDescent="0.25">
      <c r="A523" s="84"/>
      <c r="D523" s="85"/>
      <c r="H523" s="83"/>
    </row>
    <row r="524" spans="1:8" ht="13.8" x14ac:dyDescent="0.25">
      <c r="A524" s="84"/>
      <c r="D524" s="85"/>
      <c r="H524" s="83"/>
    </row>
    <row r="525" spans="1:8" ht="13.8" x14ac:dyDescent="0.25">
      <c r="A525" s="84"/>
      <c r="D525" s="85"/>
      <c r="H525" s="83"/>
    </row>
    <row r="526" spans="1:8" ht="13.8" x14ac:dyDescent="0.25">
      <c r="A526" s="84"/>
      <c r="D526" s="85"/>
      <c r="H526" s="83"/>
    </row>
    <row r="527" spans="1:8" ht="13.8" x14ac:dyDescent="0.25">
      <c r="A527" s="84"/>
      <c r="D527" s="85"/>
      <c r="H527" s="83"/>
    </row>
    <row r="528" spans="1:8" ht="13.8" x14ac:dyDescent="0.25">
      <c r="A528" s="84"/>
      <c r="D528" s="85"/>
      <c r="H528" s="83"/>
    </row>
    <row r="529" spans="1:8" ht="13.8" x14ac:dyDescent="0.25">
      <c r="A529" s="84"/>
      <c r="D529" s="85"/>
      <c r="H529" s="83"/>
    </row>
    <row r="530" spans="1:8" ht="13.8" x14ac:dyDescent="0.25">
      <c r="A530" s="84"/>
      <c r="D530" s="85"/>
      <c r="H530" s="83"/>
    </row>
    <row r="531" spans="1:8" ht="13.8" x14ac:dyDescent="0.25">
      <c r="A531" s="84"/>
      <c r="D531" s="85"/>
      <c r="H531" s="83"/>
    </row>
    <row r="532" spans="1:8" ht="13.8" x14ac:dyDescent="0.25">
      <c r="A532" s="84"/>
      <c r="D532" s="85"/>
      <c r="H532" s="83"/>
    </row>
    <row r="533" spans="1:8" ht="13.8" x14ac:dyDescent="0.25">
      <c r="A533" s="84"/>
      <c r="D533" s="85"/>
      <c r="H533" s="83"/>
    </row>
    <row r="534" spans="1:8" ht="13.8" x14ac:dyDescent="0.25">
      <c r="A534" s="84"/>
      <c r="D534" s="85"/>
      <c r="H534" s="83"/>
    </row>
    <row r="535" spans="1:8" ht="13.8" x14ac:dyDescent="0.25">
      <c r="A535" s="84"/>
      <c r="D535" s="85"/>
      <c r="H535" s="83"/>
    </row>
    <row r="536" spans="1:8" ht="13.8" x14ac:dyDescent="0.25">
      <c r="A536" s="84"/>
      <c r="D536" s="85"/>
      <c r="H536" s="83"/>
    </row>
    <row r="537" spans="1:8" ht="13.8" x14ac:dyDescent="0.25">
      <c r="A537" s="84"/>
      <c r="D537" s="85"/>
      <c r="H537" s="83"/>
    </row>
    <row r="538" spans="1:8" ht="13.8" x14ac:dyDescent="0.25">
      <c r="A538" s="84"/>
      <c r="D538" s="85"/>
      <c r="H538" s="83"/>
    </row>
    <row r="539" spans="1:8" ht="13.8" x14ac:dyDescent="0.25">
      <c r="A539" s="84"/>
      <c r="D539" s="85"/>
      <c r="H539" s="83"/>
    </row>
    <row r="540" spans="1:8" ht="13.8" x14ac:dyDescent="0.25">
      <c r="A540" s="84"/>
      <c r="D540" s="85"/>
      <c r="H540" s="83"/>
    </row>
    <row r="541" spans="1:8" ht="13.8" x14ac:dyDescent="0.25">
      <c r="A541" s="84"/>
      <c r="D541" s="85"/>
      <c r="H541" s="83"/>
    </row>
    <row r="542" spans="1:8" ht="13.8" x14ac:dyDescent="0.25">
      <c r="A542" s="84"/>
      <c r="D542" s="85"/>
      <c r="H542" s="83"/>
    </row>
    <row r="543" spans="1:8" ht="13.8" x14ac:dyDescent="0.25">
      <c r="A543" s="84"/>
      <c r="D543" s="85"/>
      <c r="H543" s="83"/>
    </row>
    <row r="544" spans="1:8" ht="13.8" x14ac:dyDescent="0.25">
      <c r="A544" s="84"/>
      <c r="D544" s="85"/>
      <c r="H544" s="83"/>
    </row>
    <row r="545" spans="1:8" ht="13.8" x14ac:dyDescent="0.25">
      <c r="A545" s="84"/>
      <c r="D545" s="85"/>
      <c r="H545" s="83"/>
    </row>
    <row r="546" spans="1:8" ht="13.8" x14ac:dyDescent="0.25">
      <c r="A546" s="84"/>
      <c r="D546" s="85"/>
      <c r="H546" s="83"/>
    </row>
    <row r="547" spans="1:8" ht="13.8" x14ac:dyDescent="0.25">
      <c r="A547" s="84"/>
      <c r="D547" s="85"/>
      <c r="H547" s="83"/>
    </row>
    <row r="548" spans="1:8" ht="13.8" x14ac:dyDescent="0.25">
      <c r="A548" s="84"/>
      <c r="D548" s="85"/>
      <c r="H548" s="83"/>
    </row>
    <row r="549" spans="1:8" ht="13.8" x14ac:dyDescent="0.25">
      <c r="A549" s="84"/>
      <c r="D549" s="85"/>
      <c r="H549" s="83"/>
    </row>
    <row r="550" spans="1:8" ht="13.8" x14ac:dyDescent="0.25">
      <c r="A550" s="84"/>
      <c r="D550" s="85"/>
      <c r="H550" s="83"/>
    </row>
    <row r="551" spans="1:8" ht="13.8" x14ac:dyDescent="0.25">
      <c r="A551" s="84"/>
      <c r="D551" s="85"/>
      <c r="H551" s="83"/>
    </row>
    <row r="552" spans="1:8" ht="13.8" x14ac:dyDescent="0.25">
      <c r="A552" s="84"/>
      <c r="D552" s="85"/>
      <c r="H552" s="83"/>
    </row>
    <row r="553" spans="1:8" ht="13.8" x14ac:dyDescent="0.25">
      <c r="A553" s="84"/>
      <c r="D553" s="85"/>
      <c r="H553" s="83"/>
    </row>
    <row r="554" spans="1:8" ht="13.8" x14ac:dyDescent="0.25">
      <c r="A554" s="84"/>
      <c r="D554" s="85"/>
      <c r="H554" s="83"/>
    </row>
    <row r="555" spans="1:8" ht="13.8" x14ac:dyDescent="0.25">
      <c r="A555" s="84"/>
      <c r="D555" s="85"/>
      <c r="H555" s="83"/>
    </row>
    <row r="556" spans="1:8" ht="13.8" x14ac:dyDescent="0.25">
      <c r="A556" s="84"/>
      <c r="D556" s="85"/>
      <c r="H556" s="83"/>
    </row>
    <row r="557" spans="1:8" ht="13.8" x14ac:dyDescent="0.25">
      <c r="A557" s="84"/>
      <c r="D557" s="85"/>
      <c r="H557" s="83"/>
    </row>
    <row r="558" spans="1:8" ht="13.8" x14ac:dyDescent="0.25">
      <c r="A558" s="84"/>
      <c r="D558" s="85"/>
      <c r="H558" s="83"/>
    </row>
    <row r="559" spans="1:8" ht="13.8" x14ac:dyDescent="0.25">
      <c r="A559" s="84"/>
      <c r="D559" s="85"/>
      <c r="H559" s="83"/>
    </row>
    <row r="560" spans="1:8" ht="13.8" x14ac:dyDescent="0.25">
      <c r="A560" s="84"/>
      <c r="D560" s="85"/>
      <c r="H560" s="83"/>
    </row>
    <row r="561" spans="1:8" ht="13.8" x14ac:dyDescent="0.25">
      <c r="A561" s="84"/>
      <c r="D561" s="85"/>
      <c r="H561" s="83"/>
    </row>
    <row r="562" spans="1:8" ht="13.8" x14ac:dyDescent="0.25">
      <c r="A562" s="84"/>
      <c r="D562" s="85"/>
      <c r="H562" s="83"/>
    </row>
    <row r="563" spans="1:8" ht="13.8" x14ac:dyDescent="0.25">
      <c r="A563" s="84"/>
      <c r="D563" s="85"/>
      <c r="H563" s="83"/>
    </row>
    <row r="564" spans="1:8" ht="13.8" x14ac:dyDescent="0.25">
      <c r="A564" s="84"/>
      <c r="D564" s="85"/>
      <c r="H564" s="83"/>
    </row>
    <row r="565" spans="1:8" ht="13.8" x14ac:dyDescent="0.25">
      <c r="A565" s="84"/>
      <c r="D565" s="85"/>
      <c r="H565" s="83"/>
    </row>
    <row r="566" spans="1:8" ht="13.8" x14ac:dyDescent="0.25">
      <c r="A566" s="84"/>
      <c r="D566" s="85"/>
      <c r="H566" s="83"/>
    </row>
    <row r="567" spans="1:8" ht="13.8" x14ac:dyDescent="0.25">
      <c r="A567" s="84"/>
      <c r="D567" s="85"/>
      <c r="H567" s="83"/>
    </row>
    <row r="568" spans="1:8" ht="13.8" x14ac:dyDescent="0.25">
      <c r="A568" s="84"/>
      <c r="D568" s="85"/>
      <c r="H568" s="83"/>
    </row>
    <row r="569" spans="1:8" ht="13.8" x14ac:dyDescent="0.25">
      <c r="A569" s="84"/>
      <c r="D569" s="85"/>
      <c r="H569" s="83"/>
    </row>
    <row r="570" spans="1:8" ht="13.8" x14ac:dyDescent="0.25">
      <c r="A570" s="84"/>
      <c r="D570" s="85"/>
      <c r="H570" s="83"/>
    </row>
    <row r="571" spans="1:8" ht="13.8" x14ac:dyDescent="0.25">
      <c r="A571" s="84"/>
      <c r="D571" s="85"/>
      <c r="H571" s="83"/>
    </row>
    <row r="572" spans="1:8" ht="13.8" x14ac:dyDescent="0.25">
      <c r="A572" s="84"/>
      <c r="D572" s="85"/>
      <c r="H572" s="83"/>
    </row>
    <row r="573" spans="1:8" ht="13.8" x14ac:dyDescent="0.25">
      <c r="A573" s="84"/>
      <c r="D573" s="85"/>
      <c r="H573" s="83"/>
    </row>
    <row r="574" spans="1:8" ht="13.8" x14ac:dyDescent="0.25">
      <c r="A574" s="84"/>
      <c r="D574" s="85"/>
      <c r="H574" s="83"/>
    </row>
    <row r="575" spans="1:8" ht="13.8" x14ac:dyDescent="0.25">
      <c r="A575" s="84"/>
      <c r="D575" s="85"/>
      <c r="H575" s="83"/>
    </row>
    <row r="576" spans="1:8" ht="13.8" x14ac:dyDescent="0.25">
      <c r="A576" s="84"/>
      <c r="D576" s="85"/>
      <c r="H576" s="83"/>
    </row>
    <row r="577" spans="1:8" ht="13.8" x14ac:dyDescent="0.25">
      <c r="A577" s="84"/>
      <c r="D577" s="85"/>
      <c r="H577" s="83"/>
    </row>
    <row r="578" spans="1:8" ht="13.8" x14ac:dyDescent="0.25">
      <c r="A578" s="84"/>
      <c r="D578" s="85"/>
      <c r="H578" s="83"/>
    </row>
    <row r="579" spans="1:8" ht="13.8" x14ac:dyDescent="0.25">
      <c r="A579" s="84"/>
      <c r="D579" s="85"/>
      <c r="H579" s="83"/>
    </row>
    <row r="580" spans="1:8" ht="13.8" x14ac:dyDescent="0.25">
      <c r="A580" s="84"/>
      <c r="D580" s="85"/>
      <c r="H580" s="83"/>
    </row>
    <row r="581" spans="1:8" ht="13.8" x14ac:dyDescent="0.25">
      <c r="A581" s="84"/>
      <c r="D581" s="85"/>
      <c r="H581" s="83"/>
    </row>
    <row r="582" spans="1:8" ht="13.8" x14ac:dyDescent="0.25">
      <c r="A582" s="84"/>
      <c r="D582" s="85"/>
      <c r="H582" s="83"/>
    </row>
    <row r="583" spans="1:8" ht="13.8" x14ac:dyDescent="0.25">
      <c r="A583" s="84"/>
      <c r="D583" s="85"/>
      <c r="H583" s="83"/>
    </row>
    <row r="584" spans="1:8" ht="13.8" x14ac:dyDescent="0.25">
      <c r="A584" s="84"/>
      <c r="D584" s="85"/>
      <c r="H584" s="83"/>
    </row>
    <row r="585" spans="1:8" ht="13.8" x14ac:dyDescent="0.25">
      <c r="A585" s="84"/>
      <c r="D585" s="85"/>
      <c r="H585" s="83"/>
    </row>
    <row r="586" spans="1:8" ht="13.8" x14ac:dyDescent="0.25">
      <c r="A586" s="84"/>
      <c r="D586" s="85"/>
      <c r="H586" s="83"/>
    </row>
    <row r="587" spans="1:8" ht="13.8" x14ac:dyDescent="0.25">
      <c r="A587" s="84"/>
      <c r="D587" s="85"/>
      <c r="H587" s="83"/>
    </row>
    <row r="588" spans="1:8" ht="13.8" x14ac:dyDescent="0.25">
      <c r="A588" s="84"/>
      <c r="D588" s="85"/>
      <c r="H588" s="83"/>
    </row>
    <row r="589" spans="1:8" ht="13.8" x14ac:dyDescent="0.25">
      <c r="A589" s="84"/>
      <c r="D589" s="85"/>
      <c r="H589" s="83"/>
    </row>
    <row r="590" spans="1:8" ht="13.8" x14ac:dyDescent="0.25">
      <c r="A590" s="84"/>
      <c r="D590" s="85"/>
      <c r="H590" s="83"/>
    </row>
    <row r="591" spans="1:8" ht="13.8" x14ac:dyDescent="0.25">
      <c r="A591" s="84"/>
      <c r="D591" s="85"/>
      <c r="H591" s="83"/>
    </row>
    <row r="592" spans="1:8" ht="13.8" x14ac:dyDescent="0.25">
      <c r="A592" s="84"/>
      <c r="D592" s="85"/>
      <c r="H592" s="83"/>
    </row>
    <row r="593" spans="1:8" ht="13.8" x14ac:dyDescent="0.25">
      <c r="A593" s="84"/>
      <c r="D593" s="85"/>
      <c r="H593" s="83"/>
    </row>
    <row r="594" spans="1:8" ht="13.8" x14ac:dyDescent="0.25">
      <c r="A594" s="84"/>
      <c r="D594" s="85"/>
      <c r="H594" s="83"/>
    </row>
    <row r="595" spans="1:8" ht="13.8" x14ac:dyDescent="0.25">
      <c r="A595" s="84"/>
      <c r="D595" s="85"/>
      <c r="H595" s="83"/>
    </row>
    <row r="596" spans="1:8" ht="13.8" x14ac:dyDescent="0.25">
      <c r="A596" s="84"/>
      <c r="D596" s="85"/>
      <c r="H596" s="83"/>
    </row>
    <row r="597" spans="1:8" ht="13.8" x14ac:dyDescent="0.25">
      <c r="A597" s="84"/>
      <c r="D597" s="85"/>
      <c r="H597" s="83"/>
    </row>
    <row r="598" spans="1:8" ht="13.8" x14ac:dyDescent="0.25">
      <c r="A598" s="84"/>
      <c r="D598" s="85"/>
      <c r="H598" s="83"/>
    </row>
    <row r="599" spans="1:8" ht="13.8" x14ac:dyDescent="0.25">
      <c r="A599" s="84"/>
      <c r="D599" s="85"/>
      <c r="H599" s="83"/>
    </row>
    <row r="600" spans="1:8" ht="13.8" x14ac:dyDescent="0.25">
      <c r="A600" s="84"/>
      <c r="D600" s="85"/>
      <c r="H600" s="83"/>
    </row>
    <row r="601" spans="1:8" ht="13.8" x14ac:dyDescent="0.25">
      <c r="A601" s="84"/>
      <c r="D601" s="85"/>
      <c r="H601" s="83"/>
    </row>
    <row r="602" spans="1:8" ht="13.8" x14ac:dyDescent="0.25">
      <c r="A602" s="84"/>
      <c r="D602" s="85"/>
      <c r="H602" s="83"/>
    </row>
    <row r="603" spans="1:8" ht="13.8" x14ac:dyDescent="0.25">
      <c r="A603" s="84"/>
      <c r="D603" s="85"/>
      <c r="H603" s="83"/>
    </row>
    <row r="604" spans="1:8" ht="13.8" x14ac:dyDescent="0.25">
      <c r="A604" s="84"/>
      <c r="D604" s="85"/>
      <c r="H604" s="83"/>
    </row>
    <row r="605" spans="1:8" ht="13.8" x14ac:dyDescent="0.25">
      <c r="A605" s="84"/>
      <c r="D605" s="85"/>
      <c r="H605" s="83"/>
    </row>
    <row r="606" spans="1:8" ht="13.8" x14ac:dyDescent="0.25">
      <c r="A606" s="84"/>
      <c r="D606" s="85"/>
      <c r="H606" s="83"/>
    </row>
    <row r="607" spans="1:8" ht="13.8" x14ac:dyDescent="0.25">
      <c r="A607" s="84"/>
      <c r="D607" s="85"/>
      <c r="H607" s="83"/>
    </row>
    <row r="608" spans="1:8" ht="13.8" x14ac:dyDescent="0.25">
      <c r="A608" s="84"/>
      <c r="D608" s="85"/>
      <c r="H608" s="83"/>
    </row>
    <row r="609" spans="1:8" ht="13.8" x14ac:dyDescent="0.25">
      <c r="A609" s="84"/>
      <c r="D609" s="85"/>
      <c r="H609" s="83"/>
    </row>
    <row r="610" spans="1:8" ht="13.8" x14ac:dyDescent="0.25">
      <c r="A610" s="84"/>
      <c r="D610" s="85"/>
      <c r="H610" s="83"/>
    </row>
    <row r="611" spans="1:8" ht="13.8" x14ac:dyDescent="0.25">
      <c r="A611" s="84"/>
      <c r="D611" s="85"/>
      <c r="H611" s="83"/>
    </row>
    <row r="612" spans="1:8" ht="13.8" x14ac:dyDescent="0.25">
      <c r="A612" s="84"/>
      <c r="D612" s="85"/>
      <c r="H612" s="83"/>
    </row>
    <row r="613" spans="1:8" ht="13.8" x14ac:dyDescent="0.25">
      <c r="A613" s="84"/>
      <c r="D613" s="85"/>
      <c r="H613" s="83"/>
    </row>
    <row r="614" spans="1:8" ht="13.8" x14ac:dyDescent="0.25">
      <c r="A614" s="84"/>
      <c r="D614" s="85"/>
      <c r="H614" s="83"/>
    </row>
    <row r="615" spans="1:8" ht="13.8" x14ac:dyDescent="0.25">
      <c r="A615" s="84"/>
      <c r="D615" s="85"/>
      <c r="H615" s="83"/>
    </row>
    <row r="616" spans="1:8" ht="13.8" x14ac:dyDescent="0.25">
      <c r="A616" s="84"/>
      <c r="D616" s="85"/>
      <c r="H616" s="83"/>
    </row>
    <row r="617" spans="1:8" ht="13.8" x14ac:dyDescent="0.25">
      <c r="A617" s="84"/>
      <c r="D617" s="85"/>
      <c r="H617" s="83"/>
    </row>
    <row r="618" spans="1:8" ht="13.8" x14ac:dyDescent="0.25">
      <c r="A618" s="84"/>
      <c r="D618" s="85"/>
      <c r="H618" s="83"/>
    </row>
    <row r="619" spans="1:8" ht="13.8" x14ac:dyDescent="0.25">
      <c r="A619" s="84"/>
      <c r="D619" s="85"/>
      <c r="H619" s="83"/>
    </row>
    <row r="620" spans="1:8" ht="13.8" x14ac:dyDescent="0.25">
      <c r="A620" s="84"/>
      <c r="D620" s="85"/>
      <c r="H620" s="83"/>
    </row>
    <row r="621" spans="1:8" ht="13.8" x14ac:dyDescent="0.25">
      <c r="A621" s="84"/>
      <c r="D621" s="85"/>
      <c r="H621" s="83"/>
    </row>
    <row r="622" spans="1:8" ht="13.8" x14ac:dyDescent="0.25">
      <c r="A622" s="84"/>
      <c r="D622" s="85"/>
      <c r="H622" s="83"/>
    </row>
    <row r="623" spans="1:8" ht="13.8" x14ac:dyDescent="0.25">
      <c r="A623" s="84"/>
      <c r="D623" s="85"/>
      <c r="H623" s="83"/>
    </row>
    <row r="624" spans="1:8" ht="13.8" x14ac:dyDescent="0.25">
      <c r="A624" s="84"/>
      <c r="D624" s="85"/>
      <c r="H624" s="83"/>
    </row>
    <row r="625" spans="1:8" ht="13.8" x14ac:dyDescent="0.25">
      <c r="A625" s="84"/>
      <c r="D625" s="85"/>
      <c r="H625" s="83"/>
    </row>
    <row r="626" spans="1:8" ht="13.8" x14ac:dyDescent="0.25">
      <c r="A626" s="84"/>
      <c r="D626" s="85"/>
      <c r="H626" s="83"/>
    </row>
    <row r="627" spans="1:8" ht="13.8" x14ac:dyDescent="0.25">
      <c r="A627" s="84"/>
      <c r="D627" s="85"/>
      <c r="H627" s="83"/>
    </row>
    <row r="628" spans="1:8" ht="13.8" x14ac:dyDescent="0.25">
      <c r="A628" s="84"/>
      <c r="D628" s="85"/>
      <c r="H628" s="83"/>
    </row>
    <row r="629" spans="1:8" ht="13.8" x14ac:dyDescent="0.25">
      <c r="A629" s="84"/>
      <c r="D629" s="85"/>
      <c r="H629" s="83"/>
    </row>
    <row r="630" spans="1:8" ht="13.8" x14ac:dyDescent="0.25">
      <c r="A630" s="84"/>
      <c r="D630" s="85"/>
      <c r="H630" s="83"/>
    </row>
    <row r="631" spans="1:8" ht="13.8" x14ac:dyDescent="0.25">
      <c r="A631" s="84"/>
      <c r="D631" s="85"/>
      <c r="H631" s="83"/>
    </row>
    <row r="632" spans="1:8" ht="13.8" x14ac:dyDescent="0.25">
      <c r="A632" s="84"/>
      <c r="D632" s="85"/>
      <c r="H632" s="83"/>
    </row>
    <row r="633" spans="1:8" ht="13.8" x14ac:dyDescent="0.25">
      <c r="A633" s="84"/>
      <c r="D633" s="85"/>
      <c r="H633" s="83"/>
    </row>
    <row r="634" spans="1:8" ht="13.8" x14ac:dyDescent="0.25">
      <c r="A634" s="84"/>
      <c r="D634" s="85"/>
      <c r="H634" s="83"/>
    </row>
    <row r="635" spans="1:8" ht="13.8" x14ac:dyDescent="0.25">
      <c r="A635" s="84"/>
      <c r="D635" s="85"/>
      <c r="H635" s="83"/>
    </row>
    <row r="636" spans="1:8" ht="13.8" x14ac:dyDescent="0.25">
      <c r="A636" s="84"/>
      <c r="D636" s="85"/>
      <c r="H636" s="83"/>
    </row>
    <row r="637" spans="1:8" ht="13.8" x14ac:dyDescent="0.25">
      <c r="A637" s="84"/>
      <c r="D637" s="85"/>
      <c r="H637" s="83"/>
    </row>
    <row r="638" spans="1:8" ht="13.8" x14ac:dyDescent="0.25">
      <c r="A638" s="84"/>
      <c r="D638" s="85"/>
      <c r="H638" s="83"/>
    </row>
    <row r="639" spans="1:8" ht="13.8" x14ac:dyDescent="0.25">
      <c r="A639" s="84"/>
      <c r="D639" s="85"/>
      <c r="H639" s="83"/>
    </row>
    <row r="640" spans="1:8" ht="13.8" x14ac:dyDescent="0.25">
      <c r="A640" s="84"/>
      <c r="D640" s="85"/>
      <c r="H640" s="83"/>
    </row>
    <row r="641" spans="1:8" ht="13.8" x14ac:dyDescent="0.25">
      <c r="A641" s="84"/>
      <c r="D641" s="85"/>
      <c r="H641" s="83"/>
    </row>
    <row r="642" spans="1:8" ht="13.8" x14ac:dyDescent="0.25">
      <c r="A642" s="84"/>
      <c r="D642" s="85"/>
      <c r="H642" s="83"/>
    </row>
    <row r="643" spans="1:8" ht="13.8" x14ac:dyDescent="0.25">
      <c r="A643" s="84"/>
      <c r="D643" s="85"/>
      <c r="H643" s="83"/>
    </row>
    <row r="644" spans="1:8" ht="13.8" x14ac:dyDescent="0.25">
      <c r="A644" s="84"/>
      <c r="D644" s="85"/>
      <c r="H644" s="83"/>
    </row>
    <row r="645" spans="1:8" ht="13.8" x14ac:dyDescent="0.25">
      <c r="A645" s="84"/>
      <c r="D645" s="85"/>
      <c r="H645" s="83"/>
    </row>
    <row r="646" spans="1:8" ht="13.8" x14ac:dyDescent="0.25">
      <c r="A646" s="84"/>
      <c r="D646" s="85"/>
      <c r="H646" s="83"/>
    </row>
    <row r="647" spans="1:8" ht="13.8" x14ac:dyDescent="0.25">
      <c r="A647" s="84"/>
      <c r="D647" s="85"/>
      <c r="H647" s="83"/>
    </row>
    <row r="648" spans="1:8" ht="13.8" x14ac:dyDescent="0.25">
      <c r="A648" s="84"/>
      <c r="D648" s="85"/>
      <c r="H648" s="83"/>
    </row>
    <row r="649" spans="1:8" ht="13.8" x14ac:dyDescent="0.25">
      <c r="A649" s="84"/>
      <c r="D649" s="85"/>
      <c r="H649" s="83"/>
    </row>
    <row r="650" spans="1:8" ht="13.8" x14ac:dyDescent="0.25">
      <c r="A650" s="84"/>
      <c r="D650" s="85"/>
      <c r="H650" s="83"/>
    </row>
    <row r="651" spans="1:8" ht="13.8" x14ac:dyDescent="0.25">
      <c r="A651" s="84"/>
      <c r="D651" s="85"/>
      <c r="H651" s="83"/>
    </row>
    <row r="652" spans="1:8" ht="13.8" x14ac:dyDescent="0.25">
      <c r="A652" s="84"/>
      <c r="D652" s="85"/>
      <c r="H652" s="83"/>
    </row>
    <row r="653" spans="1:8" ht="13.8" x14ac:dyDescent="0.25">
      <c r="A653" s="84"/>
      <c r="D653" s="85"/>
      <c r="H653" s="83"/>
    </row>
    <row r="654" spans="1:8" ht="13.8" x14ac:dyDescent="0.25">
      <c r="A654" s="84"/>
      <c r="D654" s="85"/>
      <c r="H654" s="83"/>
    </row>
    <row r="655" spans="1:8" ht="13.8" x14ac:dyDescent="0.25">
      <c r="A655" s="84"/>
      <c r="D655" s="85"/>
      <c r="H655" s="83"/>
    </row>
    <row r="656" spans="1:8" ht="13.8" x14ac:dyDescent="0.25">
      <c r="A656" s="84"/>
      <c r="D656" s="85"/>
      <c r="H656" s="83"/>
    </row>
    <row r="657" spans="1:8" ht="13.8" x14ac:dyDescent="0.25">
      <c r="A657" s="84"/>
      <c r="D657" s="85"/>
      <c r="H657" s="83"/>
    </row>
    <row r="658" spans="1:8" ht="13.8" x14ac:dyDescent="0.25">
      <c r="A658" s="84"/>
      <c r="D658" s="85"/>
      <c r="H658" s="83"/>
    </row>
    <row r="659" spans="1:8" ht="13.8" x14ac:dyDescent="0.25">
      <c r="A659" s="84"/>
      <c r="D659" s="85"/>
      <c r="H659" s="83"/>
    </row>
    <row r="660" spans="1:8" ht="13.8" x14ac:dyDescent="0.25">
      <c r="A660" s="84"/>
      <c r="D660" s="85"/>
      <c r="H660" s="83"/>
    </row>
    <row r="661" spans="1:8" ht="13.8" x14ac:dyDescent="0.25">
      <c r="A661" s="84"/>
      <c r="D661" s="85"/>
      <c r="H661" s="83"/>
    </row>
    <row r="662" spans="1:8" ht="13.8" x14ac:dyDescent="0.25">
      <c r="A662" s="84"/>
      <c r="D662" s="85"/>
      <c r="H662" s="83"/>
    </row>
    <row r="663" spans="1:8" ht="13.8" x14ac:dyDescent="0.25">
      <c r="A663" s="84"/>
      <c r="D663" s="85"/>
      <c r="H663" s="83"/>
    </row>
    <row r="664" spans="1:8" ht="13.8" x14ac:dyDescent="0.25">
      <c r="A664" s="84"/>
      <c r="D664" s="85"/>
      <c r="H664" s="83"/>
    </row>
    <row r="665" spans="1:8" ht="13.8" x14ac:dyDescent="0.25">
      <c r="A665" s="84"/>
      <c r="D665" s="85"/>
      <c r="H665" s="83"/>
    </row>
    <row r="666" spans="1:8" ht="13.8" x14ac:dyDescent="0.25">
      <c r="A666" s="84"/>
      <c r="D666" s="85"/>
      <c r="H666" s="83"/>
    </row>
    <row r="667" spans="1:8" ht="13.8" x14ac:dyDescent="0.25">
      <c r="A667" s="84"/>
      <c r="D667" s="85"/>
      <c r="H667" s="83"/>
    </row>
    <row r="668" spans="1:8" ht="13.8" x14ac:dyDescent="0.25">
      <c r="A668" s="84"/>
      <c r="D668" s="85"/>
      <c r="H668" s="83"/>
    </row>
    <row r="669" spans="1:8" ht="13.8" x14ac:dyDescent="0.25">
      <c r="A669" s="84"/>
      <c r="D669" s="85"/>
      <c r="H669" s="83"/>
    </row>
    <row r="670" spans="1:8" ht="13.8" x14ac:dyDescent="0.25">
      <c r="A670" s="84"/>
      <c r="D670" s="85"/>
      <c r="H670" s="83"/>
    </row>
    <row r="671" spans="1:8" ht="13.8" x14ac:dyDescent="0.25">
      <c r="A671" s="84"/>
      <c r="D671" s="85"/>
      <c r="H671" s="83"/>
    </row>
    <row r="672" spans="1:8" ht="13.8" x14ac:dyDescent="0.25">
      <c r="A672" s="84"/>
      <c r="D672" s="85"/>
      <c r="H672" s="83"/>
    </row>
    <row r="673" spans="1:8" ht="13.8" x14ac:dyDescent="0.25">
      <c r="A673" s="84"/>
      <c r="D673" s="85"/>
      <c r="H673" s="83"/>
    </row>
    <row r="674" spans="1:8" ht="13.8" x14ac:dyDescent="0.25">
      <c r="A674" s="84"/>
      <c r="D674" s="85"/>
      <c r="H674" s="83"/>
    </row>
    <row r="675" spans="1:8" ht="13.8" x14ac:dyDescent="0.25">
      <c r="A675" s="84"/>
      <c r="D675" s="85"/>
      <c r="H675" s="83"/>
    </row>
    <row r="676" spans="1:8" ht="13.8" x14ac:dyDescent="0.25">
      <c r="A676" s="84"/>
      <c r="D676" s="85"/>
      <c r="H676" s="83"/>
    </row>
    <row r="677" spans="1:8" ht="13.8" x14ac:dyDescent="0.25">
      <c r="A677" s="84"/>
      <c r="D677" s="85"/>
      <c r="H677" s="83"/>
    </row>
    <row r="678" spans="1:8" ht="13.8" x14ac:dyDescent="0.25">
      <c r="A678" s="84"/>
      <c r="D678" s="85"/>
      <c r="H678" s="83"/>
    </row>
    <row r="679" spans="1:8" ht="13.8" x14ac:dyDescent="0.25">
      <c r="A679" s="84"/>
      <c r="D679" s="85"/>
      <c r="H679" s="83"/>
    </row>
    <row r="680" spans="1:8" ht="13.8" x14ac:dyDescent="0.25">
      <c r="A680" s="84"/>
      <c r="D680" s="85"/>
      <c r="H680" s="83"/>
    </row>
    <row r="681" spans="1:8" ht="13.8" x14ac:dyDescent="0.25">
      <c r="A681" s="84"/>
      <c r="D681" s="85"/>
      <c r="H681" s="83"/>
    </row>
    <row r="682" spans="1:8" ht="13.8" x14ac:dyDescent="0.25">
      <c r="A682" s="84"/>
      <c r="D682" s="85"/>
      <c r="H682" s="83"/>
    </row>
    <row r="683" spans="1:8" ht="13.8" x14ac:dyDescent="0.25">
      <c r="A683" s="84"/>
      <c r="D683" s="85"/>
      <c r="H683" s="83"/>
    </row>
    <row r="684" spans="1:8" ht="13.8" x14ac:dyDescent="0.25">
      <c r="A684" s="84"/>
      <c r="D684" s="85"/>
      <c r="H684" s="83"/>
    </row>
    <row r="685" spans="1:8" ht="13.8" x14ac:dyDescent="0.25">
      <c r="A685" s="84"/>
      <c r="D685" s="85"/>
      <c r="H685" s="83"/>
    </row>
    <row r="686" spans="1:8" ht="13.8" x14ac:dyDescent="0.25">
      <c r="A686" s="84"/>
      <c r="D686" s="85"/>
      <c r="H686" s="83"/>
    </row>
    <row r="687" spans="1:8" ht="13.8" x14ac:dyDescent="0.25">
      <c r="A687" s="84"/>
      <c r="D687" s="85"/>
      <c r="H687" s="83"/>
    </row>
    <row r="688" spans="1:8" ht="13.8" x14ac:dyDescent="0.25">
      <c r="A688" s="84"/>
      <c r="D688" s="85"/>
      <c r="H688" s="83"/>
    </row>
    <row r="689" spans="1:8" ht="13.8" x14ac:dyDescent="0.25">
      <c r="A689" s="84"/>
      <c r="D689" s="85"/>
      <c r="H689" s="83"/>
    </row>
    <row r="690" spans="1:8" ht="13.8" x14ac:dyDescent="0.25">
      <c r="A690" s="84"/>
      <c r="D690" s="85"/>
      <c r="H690" s="83"/>
    </row>
    <row r="691" spans="1:8" ht="13.8" x14ac:dyDescent="0.25">
      <c r="A691" s="84"/>
      <c r="D691" s="85"/>
      <c r="H691" s="83"/>
    </row>
    <row r="692" spans="1:8" ht="13.8" x14ac:dyDescent="0.25">
      <c r="A692" s="84"/>
      <c r="D692" s="85"/>
      <c r="H692" s="83"/>
    </row>
    <row r="693" spans="1:8" ht="13.8" x14ac:dyDescent="0.25">
      <c r="A693" s="84"/>
      <c r="D693" s="85"/>
      <c r="H693" s="83"/>
    </row>
    <row r="694" spans="1:8" ht="13.8" x14ac:dyDescent="0.25">
      <c r="A694" s="84"/>
      <c r="D694" s="85"/>
      <c r="H694" s="83"/>
    </row>
    <row r="695" spans="1:8" ht="13.8" x14ac:dyDescent="0.25">
      <c r="A695" s="84"/>
      <c r="D695" s="85"/>
      <c r="H695" s="83"/>
    </row>
    <row r="696" spans="1:8" ht="13.8" x14ac:dyDescent="0.25">
      <c r="A696" s="84"/>
      <c r="D696" s="85"/>
      <c r="H696" s="83"/>
    </row>
    <row r="697" spans="1:8" ht="13.8" x14ac:dyDescent="0.25">
      <c r="A697" s="84"/>
      <c r="D697" s="85"/>
      <c r="H697" s="83"/>
    </row>
    <row r="698" spans="1:8" ht="13.8" x14ac:dyDescent="0.25">
      <c r="A698" s="84"/>
      <c r="D698" s="85"/>
      <c r="H698" s="83"/>
    </row>
    <row r="699" spans="1:8" ht="13.8" x14ac:dyDescent="0.25">
      <c r="A699" s="84"/>
      <c r="D699" s="85"/>
      <c r="H699" s="83"/>
    </row>
    <row r="700" spans="1:8" ht="13.8" x14ac:dyDescent="0.25">
      <c r="A700" s="84"/>
      <c r="D700" s="85"/>
      <c r="H700" s="83"/>
    </row>
    <row r="701" spans="1:8" ht="13.8" x14ac:dyDescent="0.25">
      <c r="A701" s="84"/>
      <c r="D701" s="85"/>
      <c r="H701" s="83"/>
    </row>
    <row r="702" spans="1:8" ht="13.8" x14ac:dyDescent="0.25">
      <c r="A702" s="84"/>
      <c r="D702" s="85"/>
      <c r="H702" s="83"/>
    </row>
    <row r="703" spans="1:8" ht="13.8" x14ac:dyDescent="0.25">
      <c r="A703" s="84"/>
      <c r="D703" s="85"/>
      <c r="H703" s="83"/>
    </row>
    <row r="704" spans="1:8" ht="13.8" x14ac:dyDescent="0.25">
      <c r="A704" s="84"/>
      <c r="D704" s="85"/>
      <c r="H704" s="83"/>
    </row>
    <row r="705" spans="1:8" ht="13.8" x14ac:dyDescent="0.25">
      <c r="A705" s="84"/>
      <c r="D705" s="85"/>
      <c r="H705" s="83"/>
    </row>
    <row r="706" spans="1:8" ht="13.8" x14ac:dyDescent="0.25">
      <c r="A706" s="84"/>
      <c r="D706" s="85"/>
      <c r="H706" s="83"/>
    </row>
    <row r="707" spans="1:8" ht="13.8" x14ac:dyDescent="0.25">
      <c r="A707" s="84"/>
      <c r="D707" s="85"/>
      <c r="H707" s="83"/>
    </row>
    <row r="708" spans="1:8" ht="13.8" x14ac:dyDescent="0.25">
      <c r="A708" s="84"/>
      <c r="D708" s="85"/>
      <c r="H708" s="83"/>
    </row>
    <row r="709" spans="1:8" ht="13.8" x14ac:dyDescent="0.25">
      <c r="A709" s="84"/>
      <c r="D709" s="85"/>
      <c r="H709" s="83"/>
    </row>
    <row r="710" spans="1:8" ht="13.8" x14ac:dyDescent="0.25">
      <c r="A710" s="84"/>
      <c r="D710" s="85"/>
      <c r="H710" s="83"/>
    </row>
    <row r="711" spans="1:8" ht="13.8" x14ac:dyDescent="0.25">
      <c r="A711" s="84"/>
      <c r="D711" s="85"/>
      <c r="H711" s="83"/>
    </row>
    <row r="712" spans="1:8" ht="13.8" x14ac:dyDescent="0.25">
      <c r="A712" s="84"/>
      <c r="D712" s="85"/>
      <c r="H712" s="83"/>
    </row>
    <row r="713" spans="1:8" ht="13.8" x14ac:dyDescent="0.25">
      <c r="A713" s="84"/>
      <c r="D713" s="85"/>
      <c r="H713" s="83"/>
    </row>
    <row r="714" spans="1:8" ht="13.8" x14ac:dyDescent="0.25">
      <c r="A714" s="84"/>
      <c r="D714" s="85"/>
      <c r="H714" s="83"/>
    </row>
    <row r="715" spans="1:8" ht="13.8" x14ac:dyDescent="0.25">
      <c r="A715" s="84"/>
      <c r="D715" s="85"/>
      <c r="H715" s="83"/>
    </row>
    <row r="716" spans="1:8" ht="13.8" x14ac:dyDescent="0.25">
      <c r="A716" s="84"/>
      <c r="D716" s="85"/>
      <c r="H716" s="83"/>
    </row>
    <row r="717" spans="1:8" ht="13.8" x14ac:dyDescent="0.25">
      <c r="A717" s="84"/>
      <c r="D717" s="85"/>
      <c r="H717" s="83"/>
    </row>
    <row r="718" spans="1:8" ht="13.8" x14ac:dyDescent="0.25">
      <c r="A718" s="84"/>
      <c r="D718" s="85"/>
      <c r="H718" s="83"/>
    </row>
    <row r="719" spans="1:8" ht="13.8" x14ac:dyDescent="0.25">
      <c r="A719" s="84"/>
      <c r="D719" s="85"/>
      <c r="H719" s="83"/>
    </row>
    <row r="720" spans="1:8" ht="13.8" x14ac:dyDescent="0.25">
      <c r="A720" s="84"/>
      <c r="D720" s="85"/>
      <c r="H720" s="83"/>
    </row>
    <row r="721" spans="1:8" ht="13.8" x14ac:dyDescent="0.25">
      <c r="A721" s="84"/>
      <c r="D721" s="85"/>
      <c r="H721" s="83"/>
    </row>
    <row r="722" spans="1:8" ht="13.8" x14ac:dyDescent="0.25">
      <c r="A722" s="84"/>
      <c r="D722" s="85"/>
      <c r="H722" s="83"/>
    </row>
    <row r="723" spans="1:8" ht="13.8" x14ac:dyDescent="0.25">
      <c r="A723" s="84"/>
      <c r="D723" s="85"/>
      <c r="H723" s="83"/>
    </row>
    <row r="724" spans="1:8" ht="13.8" x14ac:dyDescent="0.25">
      <c r="A724" s="84"/>
      <c r="D724" s="85"/>
      <c r="H724" s="83"/>
    </row>
    <row r="725" spans="1:8" ht="13.8" x14ac:dyDescent="0.25">
      <c r="A725" s="84"/>
      <c r="D725" s="85"/>
      <c r="H725" s="83"/>
    </row>
    <row r="726" spans="1:8" ht="13.8" x14ac:dyDescent="0.25">
      <c r="A726" s="84"/>
      <c r="D726" s="85"/>
      <c r="H726" s="83"/>
    </row>
    <row r="727" spans="1:8" ht="13.8" x14ac:dyDescent="0.25">
      <c r="A727" s="84"/>
      <c r="D727" s="85"/>
      <c r="H727" s="83"/>
    </row>
    <row r="728" spans="1:8" ht="13.8" x14ac:dyDescent="0.25">
      <c r="A728" s="84"/>
      <c r="D728" s="85"/>
      <c r="H728" s="83"/>
    </row>
    <row r="729" spans="1:8" ht="13.8" x14ac:dyDescent="0.25">
      <c r="A729" s="84"/>
      <c r="D729" s="85"/>
      <c r="H729" s="83"/>
    </row>
    <row r="730" spans="1:8" ht="13.8" x14ac:dyDescent="0.25">
      <c r="A730" s="84"/>
      <c r="D730" s="85"/>
      <c r="H730" s="83"/>
    </row>
    <row r="731" spans="1:8" ht="13.8" x14ac:dyDescent="0.25">
      <c r="A731" s="84"/>
      <c r="D731" s="85"/>
      <c r="H731" s="83"/>
    </row>
    <row r="732" spans="1:8" ht="13.8" x14ac:dyDescent="0.25">
      <c r="A732" s="84"/>
      <c r="D732" s="85"/>
      <c r="H732" s="83"/>
    </row>
    <row r="733" spans="1:8" ht="13.8" x14ac:dyDescent="0.25">
      <c r="A733" s="84"/>
      <c r="D733" s="85"/>
      <c r="H733" s="83"/>
    </row>
    <row r="734" spans="1:8" ht="13.8" x14ac:dyDescent="0.25">
      <c r="A734" s="84"/>
      <c r="D734" s="85"/>
      <c r="H734" s="83"/>
    </row>
    <row r="735" spans="1:8" ht="13.8" x14ac:dyDescent="0.25">
      <c r="A735" s="84"/>
      <c r="D735" s="85"/>
      <c r="H735" s="83"/>
    </row>
    <row r="736" spans="1:8" ht="13.8" x14ac:dyDescent="0.25">
      <c r="A736" s="84"/>
      <c r="D736" s="85"/>
      <c r="H736" s="83"/>
    </row>
    <row r="737" spans="1:8" ht="13.8" x14ac:dyDescent="0.25">
      <c r="A737" s="84"/>
      <c r="D737" s="85"/>
      <c r="H737" s="83"/>
    </row>
    <row r="738" spans="1:8" ht="13.8" x14ac:dyDescent="0.25">
      <c r="A738" s="84"/>
      <c r="D738" s="85"/>
      <c r="H738" s="83"/>
    </row>
    <row r="739" spans="1:8" ht="13.8" x14ac:dyDescent="0.25">
      <c r="A739" s="84"/>
      <c r="D739" s="85"/>
      <c r="H739" s="83"/>
    </row>
    <row r="740" spans="1:8" ht="13.8" x14ac:dyDescent="0.25">
      <c r="A740" s="84"/>
      <c r="D740" s="85"/>
      <c r="H740" s="83"/>
    </row>
    <row r="741" spans="1:8" ht="13.8" x14ac:dyDescent="0.25">
      <c r="A741" s="84"/>
      <c r="D741" s="85"/>
      <c r="H741" s="83"/>
    </row>
    <row r="742" spans="1:8" ht="13.8" x14ac:dyDescent="0.25">
      <c r="A742" s="84"/>
      <c r="D742" s="85"/>
      <c r="H742" s="83"/>
    </row>
    <row r="743" spans="1:8" ht="13.8" x14ac:dyDescent="0.25">
      <c r="A743" s="84"/>
      <c r="D743" s="85"/>
      <c r="H743" s="83"/>
    </row>
    <row r="744" spans="1:8" ht="13.8" x14ac:dyDescent="0.25">
      <c r="A744" s="84"/>
      <c r="D744" s="85"/>
      <c r="H744" s="83"/>
    </row>
    <row r="745" spans="1:8" ht="13.8" x14ac:dyDescent="0.25">
      <c r="A745" s="84"/>
      <c r="D745" s="85"/>
      <c r="H745" s="83"/>
    </row>
    <row r="746" spans="1:8" ht="13.8" x14ac:dyDescent="0.25">
      <c r="A746" s="84"/>
      <c r="D746" s="85"/>
      <c r="H746" s="83"/>
    </row>
    <row r="747" spans="1:8" ht="13.8" x14ac:dyDescent="0.25">
      <c r="A747" s="84"/>
      <c r="D747" s="85"/>
      <c r="H747" s="83"/>
    </row>
    <row r="748" spans="1:8" ht="13.8" x14ac:dyDescent="0.25">
      <c r="A748" s="84"/>
      <c r="D748" s="85"/>
      <c r="H748" s="83"/>
    </row>
    <row r="749" spans="1:8" ht="13.8" x14ac:dyDescent="0.25">
      <c r="A749" s="84"/>
      <c r="D749" s="85"/>
      <c r="H749" s="83"/>
    </row>
    <row r="750" spans="1:8" ht="13.8" x14ac:dyDescent="0.25">
      <c r="A750" s="84"/>
      <c r="D750" s="85"/>
      <c r="H750" s="83"/>
    </row>
    <row r="751" spans="1:8" ht="13.8" x14ac:dyDescent="0.25">
      <c r="A751" s="84"/>
      <c r="D751" s="85"/>
      <c r="H751" s="83"/>
    </row>
    <row r="752" spans="1:8" ht="13.8" x14ac:dyDescent="0.25">
      <c r="A752" s="84"/>
      <c r="D752" s="85"/>
      <c r="H752" s="83"/>
    </row>
    <row r="753" spans="1:8" ht="13.8" x14ac:dyDescent="0.25">
      <c r="A753" s="84"/>
      <c r="D753" s="85"/>
      <c r="H753" s="83"/>
    </row>
    <row r="754" spans="1:8" ht="13.8" x14ac:dyDescent="0.25">
      <c r="A754" s="84"/>
      <c r="D754" s="85"/>
      <c r="H754" s="83"/>
    </row>
    <row r="755" spans="1:8" ht="13.8" x14ac:dyDescent="0.25">
      <c r="A755" s="84"/>
      <c r="D755" s="85"/>
      <c r="H755" s="83"/>
    </row>
    <row r="756" spans="1:8" ht="13.8" x14ac:dyDescent="0.25">
      <c r="A756" s="84"/>
      <c r="D756" s="85"/>
      <c r="H756" s="83"/>
    </row>
    <row r="757" spans="1:8" ht="13.8" x14ac:dyDescent="0.25">
      <c r="A757" s="84"/>
      <c r="D757" s="85"/>
      <c r="H757" s="83"/>
    </row>
    <row r="758" spans="1:8" ht="13.8" x14ac:dyDescent="0.25">
      <c r="A758" s="84"/>
      <c r="D758" s="85"/>
      <c r="H758" s="83"/>
    </row>
    <row r="759" spans="1:8" ht="13.8" x14ac:dyDescent="0.25">
      <c r="A759" s="84"/>
      <c r="D759" s="85"/>
      <c r="H759" s="83"/>
    </row>
    <row r="760" spans="1:8" ht="13.8" x14ac:dyDescent="0.25">
      <c r="A760" s="84"/>
      <c r="D760" s="85"/>
      <c r="H760" s="83"/>
    </row>
    <row r="761" spans="1:8" ht="13.8" x14ac:dyDescent="0.25">
      <c r="A761" s="84"/>
      <c r="D761" s="85"/>
      <c r="H761" s="83"/>
    </row>
    <row r="762" spans="1:8" ht="13.8" x14ac:dyDescent="0.25">
      <c r="A762" s="84"/>
      <c r="D762" s="85"/>
      <c r="H762" s="83"/>
    </row>
    <row r="763" spans="1:8" ht="13.8" x14ac:dyDescent="0.25">
      <c r="A763" s="84"/>
      <c r="D763" s="85"/>
      <c r="H763" s="83"/>
    </row>
    <row r="764" spans="1:8" ht="13.8" x14ac:dyDescent="0.25">
      <c r="A764" s="84"/>
      <c r="D764" s="85"/>
      <c r="H764" s="83"/>
    </row>
    <row r="765" spans="1:8" ht="13.8" x14ac:dyDescent="0.25">
      <c r="A765" s="84"/>
      <c r="D765" s="85"/>
      <c r="H765" s="83"/>
    </row>
    <row r="766" spans="1:8" ht="13.8" x14ac:dyDescent="0.25">
      <c r="A766" s="84"/>
      <c r="D766" s="85"/>
      <c r="H766" s="83"/>
    </row>
    <row r="767" spans="1:8" ht="13.8" x14ac:dyDescent="0.25">
      <c r="A767" s="84"/>
      <c r="D767" s="85"/>
      <c r="H767" s="83"/>
    </row>
    <row r="768" spans="1:8" ht="13.8" x14ac:dyDescent="0.25">
      <c r="A768" s="84"/>
      <c r="D768" s="85"/>
      <c r="H768" s="83"/>
    </row>
    <row r="769" spans="1:8" ht="13.8" x14ac:dyDescent="0.25">
      <c r="A769" s="84"/>
      <c r="D769" s="85"/>
      <c r="H769" s="83"/>
    </row>
    <row r="770" spans="1:8" ht="13.8" x14ac:dyDescent="0.25">
      <c r="A770" s="84"/>
      <c r="D770" s="85"/>
      <c r="H770" s="83"/>
    </row>
    <row r="771" spans="1:8" ht="13.8" x14ac:dyDescent="0.25">
      <c r="A771" s="84"/>
      <c r="D771" s="85"/>
      <c r="H771" s="83"/>
    </row>
    <row r="772" spans="1:8" ht="13.8" x14ac:dyDescent="0.25">
      <c r="A772" s="84"/>
      <c r="D772" s="85"/>
      <c r="H772" s="83"/>
    </row>
    <row r="773" spans="1:8" ht="13.8" x14ac:dyDescent="0.25">
      <c r="A773" s="84"/>
      <c r="D773" s="85"/>
      <c r="H773" s="83"/>
    </row>
    <row r="774" spans="1:8" ht="13.8" x14ac:dyDescent="0.25">
      <c r="A774" s="84"/>
      <c r="D774" s="85"/>
      <c r="H774" s="83"/>
    </row>
    <row r="775" spans="1:8" ht="13.8" x14ac:dyDescent="0.25">
      <c r="A775" s="84"/>
      <c r="D775" s="85"/>
      <c r="H775" s="83"/>
    </row>
    <row r="776" spans="1:8" ht="13.8" x14ac:dyDescent="0.25">
      <c r="A776" s="84"/>
      <c r="D776" s="85"/>
      <c r="H776" s="83"/>
    </row>
    <row r="777" spans="1:8" ht="13.8" x14ac:dyDescent="0.25">
      <c r="A777" s="84"/>
      <c r="D777" s="85"/>
      <c r="H777" s="83"/>
    </row>
    <row r="778" spans="1:8" ht="13.8" x14ac:dyDescent="0.25">
      <c r="A778" s="84"/>
      <c r="D778" s="85"/>
      <c r="H778" s="83"/>
    </row>
    <row r="779" spans="1:8" ht="13.8" x14ac:dyDescent="0.25">
      <c r="A779" s="84"/>
      <c r="D779" s="85"/>
      <c r="H779" s="83"/>
    </row>
    <row r="780" spans="1:8" ht="13.8" x14ac:dyDescent="0.25">
      <c r="A780" s="84"/>
      <c r="D780" s="85"/>
      <c r="H780" s="83"/>
    </row>
    <row r="781" spans="1:8" ht="13.8" x14ac:dyDescent="0.25">
      <c r="A781" s="84"/>
      <c r="D781" s="85"/>
      <c r="H781" s="83"/>
    </row>
    <row r="782" spans="1:8" ht="13.8" x14ac:dyDescent="0.25">
      <c r="A782" s="84"/>
      <c r="D782" s="85"/>
      <c r="H782" s="83"/>
    </row>
    <row r="783" spans="1:8" ht="13.8" x14ac:dyDescent="0.25">
      <c r="A783" s="84"/>
      <c r="D783" s="85"/>
      <c r="H783" s="83"/>
    </row>
    <row r="784" spans="1:8" ht="13.8" x14ac:dyDescent="0.25">
      <c r="A784" s="84"/>
      <c r="D784" s="85"/>
      <c r="H784" s="83"/>
    </row>
    <row r="785" spans="1:8" ht="13.8" x14ac:dyDescent="0.25">
      <c r="A785" s="84"/>
      <c r="D785" s="85"/>
      <c r="H785" s="83"/>
    </row>
    <row r="786" spans="1:8" ht="13.8" x14ac:dyDescent="0.25">
      <c r="A786" s="84"/>
      <c r="D786" s="85"/>
      <c r="H786" s="83"/>
    </row>
    <row r="787" spans="1:8" ht="13.8" x14ac:dyDescent="0.25">
      <c r="A787" s="84"/>
      <c r="D787" s="85"/>
      <c r="H787" s="83"/>
    </row>
    <row r="788" spans="1:8" ht="13.8" x14ac:dyDescent="0.25">
      <c r="A788" s="84"/>
      <c r="D788" s="85"/>
      <c r="H788" s="83"/>
    </row>
    <row r="789" spans="1:8" ht="13.8" x14ac:dyDescent="0.25">
      <c r="A789" s="84"/>
      <c r="D789" s="85"/>
      <c r="H789" s="83"/>
    </row>
    <row r="790" spans="1:8" ht="13.8" x14ac:dyDescent="0.25">
      <c r="A790" s="84"/>
      <c r="D790" s="85"/>
      <c r="H790" s="83"/>
    </row>
    <row r="791" spans="1:8" ht="13.8" x14ac:dyDescent="0.25">
      <c r="A791" s="84"/>
      <c r="D791" s="85"/>
      <c r="H791" s="83"/>
    </row>
    <row r="792" spans="1:8" ht="13.8" x14ac:dyDescent="0.25">
      <c r="A792" s="84"/>
      <c r="D792" s="85"/>
      <c r="H792" s="83"/>
    </row>
    <row r="793" spans="1:8" ht="13.8" x14ac:dyDescent="0.25">
      <c r="A793" s="84"/>
      <c r="D793" s="85"/>
      <c r="H793" s="83"/>
    </row>
    <row r="794" spans="1:8" ht="13.8" x14ac:dyDescent="0.25">
      <c r="A794" s="84"/>
      <c r="D794" s="85"/>
      <c r="H794" s="83"/>
    </row>
    <row r="795" spans="1:8" ht="13.8" x14ac:dyDescent="0.25">
      <c r="A795" s="84"/>
      <c r="D795" s="85"/>
      <c r="H795" s="83"/>
    </row>
    <row r="796" spans="1:8" ht="13.8" x14ac:dyDescent="0.25">
      <c r="A796" s="84"/>
      <c r="D796" s="85"/>
      <c r="H796" s="83"/>
    </row>
    <row r="797" spans="1:8" ht="13.8" x14ac:dyDescent="0.25">
      <c r="A797" s="84"/>
      <c r="D797" s="85"/>
      <c r="H797" s="83"/>
    </row>
    <row r="798" spans="1:8" ht="13.8" x14ac:dyDescent="0.25">
      <c r="A798" s="84"/>
      <c r="D798" s="85"/>
      <c r="H798" s="83"/>
    </row>
    <row r="799" spans="1:8" ht="13.8" x14ac:dyDescent="0.25">
      <c r="A799" s="84"/>
      <c r="D799" s="85"/>
      <c r="H799" s="83"/>
    </row>
    <row r="800" spans="1:8" ht="13.8" x14ac:dyDescent="0.25">
      <c r="A800" s="84"/>
      <c r="D800" s="85"/>
      <c r="H800" s="83"/>
    </row>
    <row r="801" spans="1:8" ht="13.8" x14ac:dyDescent="0.25">
      <c r="A801" s="84"/>
      <c r="D801" s="85"/>
      <c r="H801" s="83"/>
    </row>
    <row r="802" spans="1:8" ht="13.8" x14ac:dyDescent="0.25">
      <c r="A802" s="84"/>
      <c r="D802" s="85"/>
      <c r="H802" s="83"/>
    </row>
    <row r="803" spans="1:8" ht="13.8" x14ac:dyDescent="0.25">
      <c r="A803" s="84"/>
      <c r="D803" s="85"/>
      <c r="H803" s="83"/>
    </row>
    <row r="804" spans="1:8" ht="13.8" x14ac:dyDescent="0.25">
      <c r="A804" s="84"/>
      <c r="D804" s="85"/>
      <c r="H804" s="83"/>
    </row>
    <row r="805" spans="1:8" ht="13.8" x14ac:dyDescent="0.25">
      <c r="A805" s="84"/>
      <c r="D805" s="85"/>
      <c r="H805" s="83"/>
    </row>
    <row r="806" spans="1:8" ht="13.8" x14ac:dyDescent="0.25">
      <c r="A806" s="84"/>
      <c r="D806" s="85"/>
      <c r="H806" s="83"/>
    </row>
    <row r="807" spans="1:8" ht="13.8" x14ac:dyDescent="0.25">
      <c r="A807" s="84"/>
      <c r="D807" s="85"/>
      <c r="H807" s="83"/>
    </row>
    <row r="808" spans="1:8" ht="13.8" x14ac:dyDescent="0.25">
      <c r="A808" s="84"/>
      <c r="D808" s="85"/>
      <c r="H808" s="83"/>
    </row>
    <row r="809" spans="1:8" ht="13.8" x14ac:dyDescent="0.25">
      <c r="A809" s="84"/>
      <c r="D809" s="85"/>
      <c r="H809" s="83"/>
    </row>
    <row r="810" spans="1:8" ht="13.8" x14ac:dyDescent="0.25">
      <c r="A810" s="84"/>
      <c r="D810" s="85"/>
      <c r="H810" s="83"/>
    </row>
    <row r="811" spans="1:8" ht="13.8" x14ac:dyDescent="0.25">
      <c r="A811" s="84"/>
      <c r="D811" s="85"/>
      <c r="H811" s="83"/>
    </row>
    <row r="812" spans="1:8" ht="13.8" x14ac:dyDescent="0.25">
      <c r="A812" s="84"/>
      <c r="D812" s="85"/>
      <c r="H812" s="83"/>
    </row>
    <row r="813" spans="1:8" ht="13.8" x14ac:dyDescent="0.25">
      <c r="A813" s="84"/>
      <c r="D813" s="85"/>
      <c r="H813" s="83"/>
    </row>
    <row r="814" spans="1:8" ht="13.8" x14ac:dyDescent="0.25">
      <c r="A814" s="84"/>
      <c r="D814" s="85"/>
      <c r="H814" s="83"/>
    </row>
    <row r="815" spans="1:8" ht="13.8" x14ac:dyDescent="0.25">
      <c r="A815" s="84"/>
      <c r="D815" s="85"/>
      <c r="H815" s="83"/>
    </row>
    <row r="816" spans="1:8" ht="13.8" x14ac:dyDescent="0.25">
      <c r="A816" s="84"/>
      <c r="D816" s="85"/>
      <c r="H816" s="83"/>
    </row>
    <row r="817" spans="1:8" ht="13.8" x14ac:dyDescent="0.25">
      <c r="A817" s="84"/>
      <c r="D817" s="85"/>
      <c r="H817" s="83"/>
    </row>
    <row r="818" spans="1:8" ht="13.8" x14ac:dyDescent="0.25">
      <c r="A818" s="84"/>
      <c r="D818" s="85"/>
      <c r="H818" s="83"/>
    </row>
    <row r="819" spans="1:8" ht="13.8" x14ac:dyDescent="0.25">
      <c r="A819" s="84"/>
      <c r="D819" s="85"/>
      <c r="H819" s="83"/>
    </row>
    <row r="820" spans="1:8" ht="13.8" x14ac:dyDescent="0.25">
      <c r="A820" s="84"/>
      <c r="D820" s="85"/>
      <c r="H820" s="83"/>
    </row>
    <row r="821" spans="1:8" ht="13.8" x14ac:dyDescent="0.25">
      <c r="A821" s="84"/>
      <c r="D821" s="85"/>
      <c r="H821" s="83"/>
    </row>
    <row r="822" spans="1:8" ht="13.8" x14ac:dyDescent="0.25">
      <c r="A822" s="84"/>
      <c r="D822" s="85"/>
      <c r="H822" s="83"/>
    </row>
    <row r="823" spans="1:8" ht="13.8" x14ac:dyDescent="0.25">
      <c r="A823" s="84"/>
      <c r="D823" s="85"/>
      <c r="H823" s="83"/>
    </row>
    <row r="824" spans="1:8" ht="13.8" x14ac:dyDescent="0.25">
      <c r="A824" s="84"/>
      <c r="D824" s="85"/>
      <c r="H824" s="83"/>
    </row>
    <row r="825" spans="1:8" ht="13.8" x14ac:dyDescent="0.25">
      <c r="A825" s="84"/>
      <c r="D825" s="85"/>
      <c r="H825" s="83"/>
    </row>
    <row r="826" spans="1:8" ht="13.8" x14ac:dyDescent="0.25">
      <c r="A826" s="84"/>
      <c r="D826" s="85"/>
      <c r="H826" s="83"/>
    </row>
    <row r="827" spans="1:8" ht="13.8" x14ac:dyDescent="0.25">
      <c r="A827" s="84"/>
      <c r="D827" s="85"/>
      <c r="H827" s="83"/>
    </row>
    <row r="828" spans="1:8" ht="13.8" x14ac:dyDescent="0.25">
      <c r="A828" s="84"/>
      <c r="D828" s="85"/>
      <c r="H828" s="83"/>
    </row>
    <row r="829" spans="1:8" ht="13.8" x14ac:dyDescent="0.25">
      <c r="A829" s="84"/>
      <c r="D829" s="85"/>
      <c r="H829" s="83"/>
    </row>
    <row r="830" spans="1:8" ht="13.8" x14ac:dyDescent="0.25">
      <c r="A830" s="84"/>
      <c r="D830" s="85"/>
      <c r="H830" s="83"/>
    </row>
    <row r="831" spans="1:8" ht="13.8" x14ac:dyDescent="0.25">
      <c r="A831" s="84"/>
      <c r="D831" s="85"/>
      <c r="H831" s="83"/>
    </row>
    <row r="832" spans="1:8" ht="13.8" x14ac:dyDescent="0.25">
      <c r="A832" s="84"/>
      <c r="D832" s="85"/>
      <c r="H832" s="83"/>
    </row>
    <row r="833" spans="1:8" ht="13.8" x14ac:dyDescent="0.25">
      <c r="A833" s="84"/>
      <c r="D833" s="85"/>
      <c r="H833" s="83"/>
    </row>
    <row r="834" spans="1:8" ht="13.8" x14ac:dyDescent="0.25">
      <c r="A834" s="84"/>
      <c r="D834" s="85"/>
      <c r="H834" s="83"/>
    </row>
    <row r="835" spans="1:8" ht="13.8" x14ac:dyDescent="0.25">
      <c r="A835" s="84"/>
      <c r="D835" s="85"/>
      <c r="H835" s="83"/>
    </row>
    <row r="836" spans="1:8" ht="13.8" x14ac:dyDescent="0.25">
      <c r="A836" s="84"/>
      <c r="D836" s="85"/>
      <c r="H836" s="83"/>
    </row>
    <row r="837" spans="1:8" ht="13.8" x14ac:dyDescent="0.25">
      <c r="A837" s="84"/>
      <c r="D837" s="85"/>
      <c r="H837" s="83"/>
    </row>
    <row r="838" spans="1:8" ht="13.8" x14ac:dyDescent="0.25">
      <c r="A838" s="84"/>
      <c r="D838" s="85"/>
      <c r="H838" s="83"/>
    </row>
    <row r="839" spans="1:8" ht="13.8" x14ac:dyDescent="0.25">
      <c r="A839" s="84"/>
      <c r="D839" s="85"/>
      <c r="H839" s="83"/>
    </row>
    <row r="840" spans="1:8" ht="13.8" x14ac:dyDescent="0.25">
      <c r="A840" s="84"/>
      <c r="D840" s="85"/>
      <c r="H840" s="83"/>
    </row>
    <row r="841" spans="1:8" ht="13.8" x14ac:dyDescent="0.25">
      <c r="A841" s="84"/>
      <c r="D841" s="85"/>
      <c r="H841" s="83"/>
    </row>
    <row r="842" spans="1:8" ht="13.8" x14ac:dyDescent="0.25">
      <c r="A842" s="84"/>
      <c r="D842" s="85"/>
      <c r="H842" s="83"/>
    </row>
    <row r="843" spans="1:8" ht="13.8" x14ac:dyDescent="0.25">
      <c r="A843" s="84"/>
      <c r="D843" s="85"/>
      <c r="H843" s="83"/>
    </row>
    <row r="844" spans="1:8" ht="13.8" x14ac:dyDescent="0.25">
      <c r="A844" s="84"/>
      <c r="D844" s="85"/>
      <c r="H844" s="83"/>
    </row>
    <row r="845" spans="1:8" ht="13.8" x14ac:dyDescent="0.25">
      <c r="A845" s="84"/>
      <c r="D845" s="85"/>
      <c r="H845" s="83"/>
    </row>
    <row r="846" spans="1:8" ht="13.8" x14ac:dyDescent="0.25">
      <c r="A846" s="84"/>
      <c r="D846" s="85"/>
      <c r="H846" s="83"/>
    </row>
    <row r="847" spans="1:8" ht="13.8" x14ac:dyDescent="0.25">
      <c r="A847" s="84"/>
      <c r="D847" s="85"/>
      <c r="H847" s="83"/>
    </row>
    <row r="848" spans="1:8" ht="13.8" x14ac:dyDescent="0.25">
      <c r="A848" s="84"/>
      <c r="D848" s="85"/>
      <c r="H848" s="83"/>
    </row>
    <row r="849" spans="1:8" ht="13.8" x14ac:dyDescent="0.25">
      <c r="A849" s="84"/>
      <c r="D849" s="85"/>
      <c r="H849" s="83"/>
    </row>
    <row r="850" spans="1:8" ht="13.8" x14ac:dyDescent="0.25">
      <c r="A850" s="84"/>
      <c r="D850" s="85"/>
      <c r="H850" s="83"/>
    </row>
    <row r="851" spans="1:8" ht="13.8" x14ac:dyDescent="0.25">
      <c r="A851" s="84"/>
      <c r="D851" s="85"/>
      <c r="H851" s="83"/>
    </row>
    <row r="852" spans="1:8" ht="13.8" x14ac:dyDescent="0.25">
      <c r="A852" s="84"/>
      <c r="D852" s="85"/>
      <c r="H852" s="83"/>
    </row>
    <row r="853" spans="1:8" ht="13.8" x14ac:dyDescent="0.25">
      <c r="A853" s="84"/>
      <c r="D853" s="85"/>
      <c r="H853" s="83"/>
    </row>
    <row r="854" spans="1:8" ht="13.8" x14ac:dyDescent="0.25">
      <c r="A854" s="84"/>
      <c r="D854" s="85"/>
      <c r="H854" s="83"/>
    </row>
    <row r="855" spans="1:8" ht="13.8" x14ac:dyDescent="0.25">
      <c r="A855" s="84"/>
      <c r="D855" s="85"/>
      <c r="H855" s="83"/>
    </row>
    <row r="856" spans="1:8" ht="13.8" x14ac:dyDescent="0.25">
      <c r="A856" s="84"/>
      <c r="D856" s="85"/>
      <c r="H856" s="83"/>
    </row>
    <row r="857" spans="1:8" ht="13.8" x14ac:dyDescent="0.25">
      <c r="A857" s="84"/>
      <c r="D857" s="85"/>
      <c r="H857" s="83"/>
    </row>
    <row r="858" spans="1:8" ht="13.8" x14ac:dyDescent="0.25">
      <c r="A858" s="84"/>
      <c r="D858" s="85"/>
      <c r="H858" s="83"/>
    </row>
    <row r="859" spans="1:8" ht="13.8" x14ac:dyDescent="0.25">
      <c r="A859" s="84"/>
      <c r="D859" s="85"/>
      <c r="H859" s="83"/>
    </row>
    <row r="860" spans="1:8" ht="13.8" x14ac:dyDescent="0.25">
      <c r="A860" s="84"/>
      <c r="D860" s="85"/>
      <c r="H860" s="83"/>
    </row>
    <row r="861" spans="1:8" ht="13.8" x14ac:dyDescent="0.25">
      <c r="A861" s="84"/>
      <c r="D861" s="85"/>
      <c r="H861" s="83"/>
    </row>
    <row r="862" spans="1:8" ht="13.8" x14ac:dyDescent="0.25">
      <c r="A862" s="84"/>
      <c r="D862" s="85"/>
      <c r="H862" s="83"/>
    </row>
    <row r="863" spans="1:8" ht="13.8" x14ac:dyDescent="0.25">
      <c r="A863" s="84"/>
      <c r="D863" s="85"/>
      <c r="H863" s="83"/>
    </row>
    <row r="864" spans="1:8" ht="13.8" x14ac:dyDescent="0.25">
      <c r="A864" s="84"/>
      <c r="D864" s="85"/>
      <c r="H864" s="83"/>
    </row>
    <row r="865" spans="1:8" ht="13.8" x14ac:dyDescent="0.25">
      <c r="A865" s="84"/>
      <c r="D865" s="85"/>
      <c r="H865" s="83"/>
    </row>
    <row r="866" spans="1:8" ht="13.8" x14ac:dyDescent="0.25">
      <c r="A866" s="84"/>
      <c r="D866" s="85"/>
      <c r="H866" s="83"/>
    </row>
    <row r="867" spans="1:8" ht="13.8" x14ac:dyDescent="0.25">
      <c r="A867" s="84"/>
      <c r="D867" s="85"/>
      <c r="H867" s="83"/>
    </row>
    <row r="868" spans="1:8" ht="13.8" x14ac:dyDescent="0.25">
      <c r="A868" s="84"/>
      <c r="D868" s="85"/>
      <c r="H868" s="83"/>
    </row>
    <row r="869" spans="1:8" ht="13.8" x14ac:dyDescent="0.25">
      <c r="A869" s="84"/>
      <c r="D869" s="85"/>
      <c r="H869" s="83"/>
    </row>
    <row r="870" spans="1:8" ht="13.8" x14ac:dyDescent="0.25">
      <c r="A870" s="84"/>
      <c r="D870" s="85"/>
      <c r="H870" s="83"/>
    </row>
    <row r="871" spans="1:8" ht="15.75" customHeight="1" x14ac:dyDescent="0.25">
      <c r="A871" s="84"/>
      <c r="D871" s="85"/>
      <c r="H871" s="83"/>
    </row>
    <row r="872" spans="1:8" ht="15.75" customHeight="1" x14ac:dyDescent="0.25">
      <c r="A872" s="84"/>
      <c r="D872" s="85"/>
      <c r="H872" s="83"/>
    </row>
    <row r="873" spans="1:8" ht="15.75" customHeight="1" x14ac:dyDescent="0.25">
      <c r="A873" s="84"/>
      <c r="D873" s="85"/>
      <c r="H873" s="83"/>
    </row>
    <row r="874" spans="1:8" ht="15.75" customHeight="1" x14ac:dyDescent="0.25">
      <c r="A874" s="84"/>
      <c r="D874" s="85"/>
      <c r="H874" s="83"/>
    </row>
  </sheetData>
  <mergeCells count="5">
    <mergeCell ref="B2:F2"/>
    <mergeCell ref="B3:F3"/>
    <mergeCell ref="B4:F4"/>
    <mergeCell ref="E5:F5"/>
    <mergeCell ref="E6:F6"/>
  </mergeCells>
  <dataValidations count="2">
    <dataValidation type="list" allowBlank="1" showErrorMessage="1" sqref="F1 F7:F10 F23:F24 F34:F35 F44:F45 F57:F58 F71:F72" xr:uid="{AE5E09DB-43C9-4FB7-BD09-C52354706BEE}">
      <formula1>$I$2:$I$6</formula1>
    </dataValidation>
    <dataValidation type="list" allowBlank="1" showInputMessage="1" showErrorMessage="1" prompt=" - " sqref="F85:F137" xr:uid="{052523E8-FA73-4B01-918A-364392999189}">
      <formula1>$I$2:$I$6</formula1>
    </dataValidation>
  </dataValidations>
  <pageMargins left="0.7" right="0.7" top="0.75" bottom="0.75"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69046-9C4F-4476-A860-9D4A52A82B7A}">
  <dimension ref="A1:A1000"/>
  <sheetViews>
    <sheetView topLeftCell="A33" workbookViewId="0">
      <selection activeCell="C91" sqref="C91"/>
    </sheetView>
  </sheetViews>
  <sheetFormatPr defaultColWidth="11.3984375" defaultRowHeight="15.75" customHeight="1" x14ac:dyDescent="0.25"/>
  <cols>
    <col min="1" max="26" width="7.796875" style="7" customWidth="1"/>
    <col min="27" max="16384" width="11.3984375" style="7"/>
  </cols>
  <sheetData>
    <row r="1" ht="13.5" customHeight="1" x14ac:dyDescent="0.25"/>
    <row r="2" ht="13.5" customHeight="1" x14ac:dyDescent="0.25"/>
    <row r="3" ht="13.5" customHeight="1" x14ac:dyDescent="0.25"/>
    <row r="4" ht="13.5" customHeight="1" x14ac:dyDescent="0.25"/>
    <row r="5" ht="13.5" customHeight="1" x14ac:dyDescent="0.25"/>
    <row r="6" ht="13.5" customHeight="1" x14ac:dyDescent="0.25"/>
    <row r="7" ht="13.5" customHeight="1" x14ac:dyDescent="0.25"/>
    <row r="8" ht="13.5" customHeight="1" x14ac:dyDescent="0.25"/>
    <row r="9" ht="13.5" customHeight="1" x14ac:dyDescent="0.25"/>
    <row r="10" ht="13.5" customHeight="1" x14ac:dyDescent="0.25"/>
    <row r="11" ht="13.5" customHeight="1" x14ac:dyDescent="0.25"/>
    <row r="12" ht="13.5" customHeight="1" x14ac:dyDescent="0.25"/>
    <row r="13" ht="13.5" customHeight="1" x14ac:dyDescent="0.25"/>
    <row r="14" ht="13.5" customHeight="1" x14ac:dyDescent="0.25"/>
    <row r="15" ht="13.5" customHeight="1" x14ac:dyDescent="0.25"/>
    <row r="16" ht="13.5" customHeight="1" x14ac:dyDescent="0.25"/>
    <row r="17" ht="13.5" customHeight="1" x14ac:dyDescent="0.25"/>
    <row r="18" ht="13.5" customHeight="1" x14ac:dyDescent="0.25"/>
    <row r="19" ht="13.5" customHeight="1" x14ac:dyDescent="0.25"/>
    <row r="20" ht="13.5" customHeight="1" x14ac:dyDescent="0.25"/>
    <row r="21" ht="13.5" customHeight="1" x14ac:dyDescent="0.25"/>
    <row r="22" ht="13.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289A3-7FCF-450C-A2D4-4CC555FF58FB}">
  <dimension ref="A1:Z911"/>
  <sheetViews>
    <sheetView zoomScale="92" zoomScaleNormal="92" workbookViewId="0">
      <pane ySplit="8" topLeftCell="A26" activePane="bottomLeft" state="frozen"/>
      <selection pane="bottomLeft" activeCell="B32" sqref="B32"/>
    </sheetView>
  </sheetViews>
  <sheetFormatPr defaultColWidth="11.3984375" defaultRowHeight="15.75" customHeight="1" x14ac:dyDescent="0.25"/>
  <cols>
    <col min="1" max="1" width="16.296875" style="7" customWidth="1"/>
    <col min="2" max="2" width="24.3984375" style="7" customWidth="1"/>
    <col min="3" max="3" width="39.3984375" style="7" customWidth="1"/>
    <col min="4" max="4" width="34.59765625" style="7" customWidth="1"/>
    <col min="5" max="5" width="13.59765625" style="7" customWidth="1"/>
    <col min="6" max="6" width="6.3984375" style="7" customWidth="1"/>
    <col min="7" max="7" width="9.296875" style="7" customWidth="1"/>
    <col min="8" max="8" width="15.8984375" style="7" customWidth="1"/>
    <col min="9" max="9" width="13.59765625" style="7" customWidth="1"/>
    <col min="10" max="19" width="8.09765625" style="7" customWidth="1"/>
    <col min="20" max="25" width="7.19921875" style="7" customWidth="1"/>
    <col min="26" max="26" width="13.59765625" style="7" customWidth="1"/>
    <col min="27" max="16384" width="11.3984375" style="7"/>
  </cols>
  <sheetData>
    <row r="1" spans="1:26" ht="17.25" customHeight="1" thickBot="1" x14ac:dyDescent="0.35">
      <c r="A1" s="1"/>
      <c r="B1" s="2"/>
      <c r="C1" s="2"/>
      <c r="D1" s="2"/>
      <c r="E1" s="2"/>
      <c r="F1" s="3"/>
      <c r="G1" s="4"/>
      <c r="H1" s="5"/>
      <c r="I1" s="6"/>
      <c r="J1" s="6"/>
      <c r="K1" s="6"/>
      <c r="L1" s="6"/>
      <c r="M1" s="6"/>
      <c r="N1" s="6"/>
      <c r="O1" s="6"/>
      <c r="P1" s="6"/>
      <c r="Q1" s="6"/>
      <c r="R1" s="6"/>
      <c r="S1" s="6"/>
      <c r="T1" s="6"/>
      <c r="U1" s="6"/>
      <c r="V1" s="6"/>
      <c r="W1" s="6"/>
      <c r="X1" s="6"/>
      <c r="Y1" s="6"/>
    </row>
    <row r="2" spans="1:26" ht="15" customHeight="1" x14ac:dyDescent="0.3">
      <c r="A2" s="8" t="s">
        <v>0</v>
      </c>
      <c r="B2" s="86" t="s">
        <v>175</v>
      </c>
      <c r="C2" s="10"/>
      <c r="D2" s="10"/>
      <c r="E2" s="10"/>
      <c r="F2" s="11"/>
      <c r="G2" s="12"/>
      <c r="H2" s="5"/>
      <c r="I2" s="6"/>
      <c r="J2" s="6"/>
      <c r="K2" s="6"/>
      <c r="L2" s="6"/>
      <c r="M2" s="6"/>
      <c r="N2" s="6"/>
      <c r="O2" s="6"/>
      <c r="P2" s="6"/>
      <c r="Q2" s="6"/>
      <c r="R2" s="6"/>
      <c r="S2" s="6"/>
      <c r="T2" s="6"/>
      <c r="U2" s="6"/>
      <c r="V2" s="6"/>
      <c r="W2" s="6"/>
      <c r="X2" s="6"/>
      <c r="Y2" s="6"/>
    </row>
    <row r="3" spans="1:26" ht="37.799999999999997" customHeight="1" x14ac:dyDescent="0.3">
      <c r="A3" s="13" t="s">
        <v>2</v>
      </c>
      <c r="B3" s="87" t="s">
        <v>176</v>
      </c>
      <c r="C3" s="15"/>
      <c r="D3" s="15"/>
      <c r="E3" s="15"/>
      <c r="F3" s="16"/>
      <c r="G3" s="12"/>
      <c r="H3" s="5"/>
      <c r="I3" s="6"/>
      <c r="J3" s="6"/>
      <c r="K3" s="6"/>
      <c r="L3" s="6"/>
      <c r="M3" s="6"/>
      <c r="N3" s="6"/>
      <c r="O3" s="6"/>
      <c r="P3" s="6"/>
      <c r="Q3" s="6"/>
      <c r="R3" s="6"/>
      <c r="S3" s="6"/>
      <c r="T3" s="6"/>
      <c r="U3" s="6"/>
      <c r="V3" s="6"/>
      <c r="W3" s="6"/>
      <c r="X3" s="6"/>
      <c r="Y3" s="6"/>
    </row>
    <row r="4" spans="1:26" ht="18" customHeight="1" x14ac:dyDescent="0.3">
      <c r="A4" s="8" t="s">
        <v>4</v>
      </c>
      <c r="B4" s="17" t="s">
        <v>5</v>
      </c>
      <c r="C4" s="18"/>
      <c r="D4" s="18"/>
      <c r="E4" s="18"/>
      <c r="F4" s="19"/>
      <c r="G4" s="12"/>
      <c r="H4" s="5"/>
      <c r="I4" s="20"/>
      <c r="J4" s="6"/>
      <c r="K4" s="6"/>
      <c r="L4" s="6"/>
      <c r="M4" s="6"/>
      <c r="N4" s="6"/>
      <c r="O4" s="6"/>
      <c r="P4" s="6"/>
      <c r="Q4" s="6"/>
      <c r="R4" s="6"/>
      <c r="S4" s="6"/>
      <c r="T4" s="6"/>
      <c r="U4" s="6"/>
      <c r="V4" s="6"/>
      <c r="W4" s="6"/>
      <c r="X4" s="6"/>
      <c r="Y4" s="6"/>
    </row>
    <row r="5" spans="1:26" ht="19.5" customHeight="1" x14ac:dyDescent="0.3">
      <c r="A5" s="21" t="s">
        <v>6</v>
      </c>
      <c r="B5" s="22" t="s">
        <v>7</v>
      </c>
      <c r="C5" s="22" t="s">
        <v>8</v>
      </c>
      <c r="D5" s="23" t="s">
        <v>9</v>
      </c>
      <c r="E5" s="24" t="s">
        <v>10</v>
      </c>
      <c r="F5" s="25"/>
      <c r="G5" s="26"/>
      <c r="H5" s="27"/>
      <c r="I5" s="6"/>
      <c r="J5" s="6"/>
      <c r="K5" s="6"/>
      <c r="L5" s="6"/>
      <c r="M5" s="6"/>
      <c r="N5" s="6"/>
      <c r="O5" s="6"/>
      <c r="P5" s="6"/>
      <c r="Q5" s="6"/>
      <c r="R5" s="6"/>
      <c r="S5" s="6"/>
      <c r="T5" s="6"/>
      <c r="U5" s="6"/>
      <c r="V5" s="6"/>
      <c r="W5" s="6"/>
      <c r="X5" s="6"/>
      <c r="Y5" s="6"/>
    </row>
    <row r="6" spans="1:26" ht="15" customHeight="1" thickBot="1" x14ac:dyDescent="0.35">
      <c r="A6" s="28">
        <f>COUNTIF(F11:F1027,"Pass")</f>
        <v>0</v>
      </c>
      <c r="B6" s="29">
        <f>COUNTIF(F11:F1027,"Fail")</f>
        <v>0</v>
      </c>
      <c r="C6" s="29">
        <f>E6-D6-B6-A6</f>
        <v>14</v>
      </c>
      <c r="D6" s="30">
        <f>COUNTIF(F$11:F$1027,"N/A")</f>
        <v>0</v>
      </c>
      <c r="E6" s="31">
        <f>COUNTA(A11:A1027)</f>
        <v>14</v>
      </c>
      <c r="F6" s="32"/>
      <c r="G6" s="26"/>
      <c r="H6" s="27"/>
      <c r="I6" s="6"/>
      <c r="J6" s="6"/>
      <c r="K6" s="6"/>
      <c r="L6" s="6"/>
      <c r="M6" s="6"/>
      <c r="N6" s="6"/>
      <c r="O6" s="6"/>
      <c r="P6" s="6"/>
      <c r="Q6" s="6"/>
      <c r="R6" s="6"/>
      <c r="S6" s="6"/>
      <c r="T6" s="6"/>
      <c r="U6" s="6"/>
      <c r="V6" s="6"/>
      <c r="W6" s="6"/>
      <c r="X6" s="6"/>
      <c r="Y6" s="6"/>
    </row>
    <row r="7" spans="1:26" ht="15" customHeight="1" x14ac:dyDescent="0.3">
      <c r="A7" s="33"/>
      <c r="B7" s="6"/>
      <c r="C7" s="6"/>
      <c r="D7" s="34"/>
      <c r="E7" s="34"/>
      <c r="F7" s="35"/>
      <c r="G7" s="26"/>
      <c r="H7" s="27"/>
      <c r="I7" s="6"/>
      <c r="J7" s="6"/>
      <c r="K7" s="6"/>
      <c r="L7" s="6"/>
      <c r="M7" s="6"/>
      <c r="N7" s="6"/>
      <c r="O7" s="6"/>
      <c r="P7" s="6"/>
      <c r="Q7" s="6"/>
      <c r="R7" s="6"/>
      <c r="S7" s="6"/>
      <c r="T7" s="6"/>
      <c r="U7" s="6"/>
      <c r="V7" s="6"/>
      <c r="W7" s="6"/>
      <c r="X7" s="6"/>
      <c r="Y7" s="6"/>
    </row>
    <row r="8" spans="1:26" ht="25.5" customHeight="1" x14ac:dyDescent="0.3">
      <c r="A8" s="36" t="s">
        <v>11</v>
      </c>
      <c r="B8" s="37" t="s">
        <v>12</v>
      </c>
      <c r="C8" s="37" t="s">
        <v>13</v>
      </c>
      <c r="D8" s="37" t="s">
        <v>14</v>
      </c>
      <c r="E8" s="38" t="s">
        <v>15</v>
      </c>
      <c r="F8" s="39" t="s">
        <v>16</v>
      </c>
      <c r="G8" s="38" t="s">
        <v>17</v>
      </c>
      <c r="H8" s="40" t="s">
        <v>18</v>
      </c>
      <c r="I8" s="6"/>
      <c r="J8" s="6"/>
      <c r="K8" s="6"/>
      <c r="L8" s="6"/>
      <c r="M8" s="6"/>
      <c r="N8" s="6"/>
      <c r="O8" s="6"/>
      <c r="P8" s="6"/>
      <c r="Q8" s="6"/>
      <c r="R8" s="6"/>
      <c r="S8" s="6"/>
      <c r="T8" s="6"/>
      <c r="U8" s="6"/>
      <c r="V8" s="6"/>
      <c r="W8" s="6"/>
      <c r="X8" s="6"/>
      <c r="Y8" s="6"/>
    </row>
    <row r="9" spans="1:26" ht="15.75" customHeight="1" x14ac:dyDescent="0.3">
      <c r="A9" s="41"/>
      <c r="B9" s="88" t="s">
        <v>177</v>
      </c>
      <c r="C9" s="43"/>
      <c r="D9" s="44"/>
      <c r="E9" s="43"/>
      <c r="F9" s="43"/>
      <c r="G9" s="43"/>
      <c r="H9" s="45"/>
      <c r="I9" s="46"/>
      <c r="J9" s="6"/>
      <c r="K9" s="6"/>
      <c r="L9" s="6"/>
      <c r="M9" s="6"/>
      <c r="N9" s="6"/>
      <c r="O9" s="6"/>
      <c r="P9" s="6"/>
      <c r="Q9" s="6"/>
      <c r="R9" s="6"/>
      <c r="S9" s="6"/>
      <c r="T9" s="6"/>
      <c r="U9" s="6"/>
      <c r="V9" s="6"/>
      <c r="W9" s="6"/>
      <c r="X9" s="6"/>
      <c r="Y9" s="6"/>
      <c r="Z9" s="6"/>
    </row>
    <row r="10" spans="1:26" ht="15.75" customHeight="1" x14ac:dyDescent="0.3">
      <c r="A10" s="41"/>
      <c r="B10" s="88" t="s">
        <v>178</v>
      </c>
      <c r="C10" s="43"/>
      <c r="D10" s="44"/>
      <c r="E10" s="43"/>
      <c r="F10" s="43"/>
      <c r="G10" s="43"/>
      <c r="H10" s="47"/>
      <c r="I10" s="46"/>
      <c r="J10" s="6"/>
      <c r="K10" s="6"/>
      <c r="L10" s="6"/>
      <c r="M10" s="6"/>
      <c r="N10" s="6"/>
      <c r="O10" s="6"/>
      <c r="P10" s="6"/>
      <c r="Q10" s="6"/>
      <c r="R10" s="6"/>
      <c r="S10" s="6"/>
      <c r="T10" s="6"/>
      <c r="U10" s="6"/>
      <c r="V10" s="6"/>
      <c r="W10" s="6"/>
      <c r="X10" s="6"/>
      <c r="Y10" s="6"/>
      <c r="Z10" s="6"/>
    </row>
    <row r="11" spans="1:26" ht="50.4" x14ac:dyDescent="0.3">
      <c r="A11" s="89" t="s">
        <v>179</v>
      </c>
      <c r="B11" s="90" t="s">
        <v>180</v>
      </c>
      <c r="C11" s="91" t="s">
        <v>181</v>
      </c>
      <c r="D11" s="92" t="s">
        <v>182</v>
      </c>
      <c r="E11" s="52"/>
      <c r="F11" s="53"/>
      <c r="G11" s="53"/>
      <c r="H11" s="54"/>
      <c r="I11" s="46"/>
      <c r="J11" s="46"/>
      <c r="K11" s="46"/>
      <c r="L11" s="46"/>
      <c r="M11" s="46"/>
      <c r="N11" s="46"/>
      <c r="O11" s="46"/>
      <c r="P11" s="46"/>
      <c r="Q11" s="46"/>
      <c r="R11" s="46"/>
      <c r="S11" s="46"/>
      <c r="T11" s="46"/>
      <c r="U11" s="46"/>
      <c r="V11" s="46"/>
      <c r="W11" s="46"/>
      <c r="X11" s="46"/>
      <c r="Y11" s="46"/>
      <c r="Z11" s="46"/>
    </row>
    <row r="12" spans="1:26" ht="33.6" x14ac:dyDescent="0.3">
      <c r="A12" s="89"/>
      <c r="B12" s="93"/>
      <c r="C12" s="91" t="s">
        <v>183</v>
      </c>
      <c r="D12" s="92" t="s">
        <v>184</v>
      </c>
      <c r="E12" s="52"/>
      <c r="F12" s="53"/>
      <c r="G12" s="53"/>
      <c r="H12" s="54"/>
      <c r="I12" s="46"/>
      <c r="J12" s="46"/>
      <c r="K12" s="46"/>
      <c r="L12" s="46"/>
      <c r="M12" s="46"/>
      <c r="N12" s="46"/>
      <c r="O12" s="46"/>
      <c r="P12" s="46"/>
      <c r="Q12" s="46"/>
      <c r="R12" s="46"/>
      <c r="S12" s="46"/>
      <c r="T12" s="46"/>
      <c r="U12" s="46"/>
      <c r="V12" s="46"/>
      <c r="W12" s="46"/>
      <c r="X12" s="46"/>
      <c r="Y12" s="46"/>
      <c r="Z12" s="46"/>
    </row>
    <row r="13" spans="1:26" ht="50.4" x14ac:dyDescent="0.3">
      <c r="A13" s="89" t="s">
        <v>185</v>
      </c>
      <c r="B13" s="94" t="s">
        <v>186</v>
      </c>
      <c r="C13" s="95" t="s">
        <v>187</v>
      </c>
      <c r="D13" s="52" t="s">
        <v>188</v>
      </c>
      <c r="E13" s="52"/>
      <c r="F13" s="53"/>
      <c r="G13" s="53"/>
      <c r="H13" s="54"/>
      <c r="I13" s="46"/>
      <c r="J13" s="46"/>
      <c r="K13" s="46"/>
      <c r="L13" s="46"/>
      <c r="M13" s="46"/>
      <c r="N13" s="46"/>
      <c r="O13" s="46"/>
      <c r="P13" s="46"/>
      <c r="Q13" s="46"/>
      <c r="R13" s="46"/>
      <c r="S13" s="46"/>
      <c r="T13" s="46"/>
      <c r="U13" s="46"/>
      <c r="V13" s="46"/>
      <c r="W13" s="46"/>
      <c r="X13" s="46"/>
      <c r="Y13" s="46"/>
      <c r="Z13" s="46"/>
    </row>
    <row r="14" spans="1:26" ht="16.8" x14ac:dyDescent="0.3">
      <c r="A14" s="96" t="s">
        <v>189</v>
      </c>
      <c r="B14" s="97" t="s">
        <v>190</v>
      </c>
      <c r="C14" s="98" t="s">
        <v>191</v>
      </c>
      <c r="D14" s="99" t="s">
        <v>192</v>
      </c>
      <c r="E14" s="52"/>
      <c r="F14" s="53"/>
      <c r="G14" s="53"/>
      <c r="H14" s="54"/>
      <c r="I14" s="46"/>
      <c r="J14" s="46"/>
      <c r="K14" s="46"/>
      <c r="L14" s="46"/>
      <c r="M14" s="46"/>
      <c r="N14" s="46"/>
      <c r="O14" s="46"/>
      <c r="P14" s="46"/>
      <c r="Q14" s="46"/>
      <c r="R14" s="46"/>
      <c r="S14" s="46"/>
      <c r="T14" s="46"/>
      <c r="U14" s="46"/>
      <c r="V14" s="46"/>
      <c r="W14" s="46"/>
      <c r="X14" s="46"/>
      <c r="Y14" s="46"/>
      <c r="Z14" s="46"/>
    </row>
    <row r="15" spans="1:26" ht="16.8" x14ac:dyDescent="0.3">
      <c r="A15" s="100"/>
      <c r="B15" s="101"/>
      <c r="C15" s="102"/>
      <c r="D15" s="103"/>
      <c r="E15" s="52"/>
      <c r="F15" s="53"/>
      <c r="G15" s="53"/>
      <c r="H15" s="54"/>
      <c r="I15" s="46"/>
      <c r="J15" s="46"/>
      <c r="K15" s="46"/>
      <c r="L15" s="46"/>
      <c r="M15" s="46"/>
      <c r="N15" s="46"/>
      <c r="O15" s="46"/>
      <c r="P15" s="46"/>
      <c r="Q15" s="46"/>
      <c r="R15" s="46"/>
      <c r="S15" s="46"/>
      <c r="T15" s="46"/>
      <c r="U15" s="46"/>
      <c r="V15" s="46"/>
      <c r="W15" s="46"/>
      <c r="X15" s="46"/>
      <c r="Y15" s="46"/>
      <c r="Z15" s="46"/>
    </row>
    <row r="16" spans="1:26" ht="16.8" x14ac:dyDescent="0.3">
      <c r="A16" s="100"/>
      <c r="B16" s="101"/>
      <c r="C16" s="102"/>
      <c r="D16" s="103"/>
      <c r="E16" s="52"/>
      <c r="F16" s="53"/>
      <c r="G16" s="53"/>
      <c r="H16" s="54"/>
      <c r="I16" s="46"/>
      <c r="J16" s="46"/>
      <c r="K16" s="46"/>
      <c r="L16" s="46"/>
      <c r="M16" s="46"/>
      <c r="N16" s="46"/>
      <c r="O16" s="46"/>
      <c r="P16" s="46"/>
      <c r="Q16" s="46"/>
      <c r="R16" s="46"/>
      <c r="S16" s="46"/>
      <c r="T16" s="46"/>
      <c r="U16" s="46"/>
      <c r="V16" s="46"/>
      <c r="W16" s="46"/>
      <c r="X16" s="46"/>
      <c r="Y16" s="46"/>
      <c r="Z16" s="46"/>
    </row>
    <row r="17" spans="1:26" ht="16.8" x14ac:dyDescent="0.3">
      <c r="A17" s="104"/>
      <c r="B17" s="105"/>
      <c r="C17" s="106"/>
      <c r="D17" s="107"/>
      <c r="E17" s="52"/>
      <c r="F17" s="53"/>
      <c r="G17" s="53"/>
      <c r="H17" s="54"/>
      <c r="I17" s="46"/>
      <c r="J17" s="46"/>
      <c r="K17" s="46"/>
      <c r="L17" s="46"/>
      <c r="M17" s="46"/>
      <c r="N17" s="46"/>
      <c r="O17" s="46"/>
      <c r="P17" s="46"/>
      <c r="Q17" s="46"/>
      <c r="R17" s="46"/>
      <c r="S17" s="46"/>
      <c r="T17" s="46"/>
      <c r="U17" s="46"/>
      <c r="V17" s="46"/>
      <c r="W17" s="46"/>
      <c r="X17" s="46"/>
      <c r="Y17" s="46"/>
      <c r="Z17" s="46"/>
    </row>
    <row r="18" spans="1:26" ht="16.8" customHeight="1" x14ac:dyDescent="0.3">
      <c r="A18" s="56"/>
      <c r="B18" s="88" t="s">
        <v>193</v>
      </c>
      <c r="C18" s="43"/>
      <c r="D18" s="44"/>
      <c r="E18" s="43"/>
      <c r="F18" s="43"/>
      <c r="G18" s="43"/>
      <c r="H18" s="47"/>
      <c r="I18" s="46"/>
      <c r="J18" s="46"/>
      <c r="K18" s="46"/>
      <c r="L18" s="46"/>
      <c r="M18" s="46"/>
      <c r="N18" s="46"/>
      <c r="O18" s="46"/>
      <c r="P18" s="46"/>
      <c r="Q18" s="46"/>
      <c r="R18" s="46"/>
      <c r="S18" s="46"/>
      <c r="T18" s="46"/>
      <c r="U18" s="46"/>
      <c r="V18" s="46"/>
      <c r="W18" s="46"/>
      <c r="X18" s="46"/>
      <c r="Y18" s="46"/>
      <c r="Z18" s="46"/>
    </row>
    <row r="19" spans="1:26" ht="67.2" x14ac:dyDescent="0.3">
      <c r="A19" s="48" t="s">
        <v>194</v>
      </c>
      <c r="B19" s="57" t="s">
        <v>195</v>
      </c>
      <c r="C19" s="58" t="s">
        <v>196</v>
      </c>
      <c r="D19" s="59" t="s">
        <v>197</v>
      </c>
      <c r="E19" s="53"/>
      <c r="F19" s="53"/>
      <c r="G19" s="53"/>
      <c r="H19" s="54"/>
      <c r="I19" s="46"/>
      <c r="J19" s="46"/>
      <c r="K19" s="46"/>
      <c r="L19" s="46"/>
      <c r="M19" s="46"/>
      <c r="N19" s="46"/>
      <c r="O19" s="46"/>
      <c r="P19" s="46"/>
      <c r="Q19" s="46"/>
      <c r="R19" s="46"/>
      <c r="S19" s="46"/>
      <c r="T19" s="46"/>
      <c r="U19" s="46"/>
      <c r="V19" s="46"/>
      <c r="W19" s="46"/>
      <c r="X19" s="46"/>
      <c r="Y19" s="46"/>
      <c r="Z19" s="46"/>
    </row>
    <row r="20" spans="1:26" ht="67.2" x14ac:dyDescent="0.3">
      <c r="A20" s="94" t="s">
        <v>198</v>
      </c>
      <c r="B20" s="60" t="s">
        <v>199</v>
      </c>
      <c r="C20" s="60" t="s">
        <v>200</v>
      </c>
      <c r="D20" s="61" t="s">
        <v>201</v>
      </c>
      <c r="E20" s="62"/>
      <c r="F20" s="53"/>
      <c r="G20" s="62"/>
      <c r="H20" s="54"/>
      <c r="I20" s="46"/>
      <c r="J20" s="46"/>
      <c r="K20" s="46"/>
      <c r="L20" s="46"/>
      <c r="M20" s="46"/>
      <c r="N20" s="46"/>
      <c r="O20" s="46"/>
      <c r="P20" s="46"/>
      <c r="Q20" s="46"/>
      <c r="R20" s="46"/>
      <c r="S20" s="46"/>
      <c r="T20" s="46"/>
      <c r="U20" s="46"/>
      <c r="V20" s="46"/>
      <c r="W20" s="46"/>
      <c r="X20" s="46"/>
      <c r="Y20" s="46"/>
      <c r="Z20" s="46"/>
    </row>
    <row r="21" spans="1:26" ht="67.2" x14ac:dyDescent="0.3">
      <c r="A21" s="60" t="s">
        <v>202</v>
      </c>
      <c r="B21" s="60" t="s">
        <v>203</v>
      </c>
      <c r="C21" s="60" t="s">
        <v>204</v>
      </c>
      <c r="D21" s="61" t="s">
        <v>205</v>
      </c>
      <c r="E21" s="62"/>
      <c r="F21" s="53"/>
      <c r="G21" s="62"/>
      <c r="H21" s="54"/>
      <c r="I21" s="46"/>
      <c r="J21" s="46"/>
      <c r="K21" s="46"/>
      <c r="L21" s="46"/>
      <c r="M21" s="46"/>
      <c r="N21" s="46"/>
      <c r="O21" s="46"/>
      <c r="P21" s="46"/>
      <c r="Q21" s="46"/>
      <c r="R21" s="46"/>
      <c r="S21" s="46"/>
      <c r="T21" s="46"/>
      <c r="U21" s="46"/>
      <c r="V21" s="46"/>
      <c r="W21" s="46"/>
      <c r="X21" s="46"/>
      <c r="Y21" s="46"/>
      <c r="Z21" s="46"/>
    </row>
    <row r="22" spans="1:26" ht="67.2" x14ac:dyDescent="0.3">
      <c r="A22" s="60" t="s">
        <v>206</v>
      </c>
      <c r="B22" s="60" t="s">
        <v>207</v>
      </c>
      <c r="C22" s="60" t="s">
        <v>208</v>
      </c>
      <c r="D22" s="61" t="s">
        <v>209</v>
      </c>
      <c r="E22" s="62"/>
      <c r="F22" s="53"/>
      <c r="G22" s="62"/>
      <c r="H22" s="54"/>
      <c r="I22" s="46"/>
      <c r="J22" s="46"/>
      <c r="K22" s="46"/>
      <c r="L22" s="46"/>
      <c r="M22" s="46"/>
      <c r="N22" s="46"/>
      <c r="O22" s="46"/>
      <c r="P22" s="46"/>
      <c r="Q22" s="46"/>
      <c r="R22" s="46"/>
      <c r="S22" s="46"/>
      <c r="T22" s="46"/>
      <c r="U22" s="46"/>
      <c r="V22" s="46"/>
      <c r="W22" s="46"/>
      <c r="X22" s="46"/>
      <c r="Y22" s="46"/>
      <c r="Z22" s="46"/>
    </row>
    <row r="23" spans="1:26" ht="50.4" x14ac:dyDescent="0.3">
      <c r="A23" s="49" t="s">
        <v>210</v>
      </c>
      <c r="B23" s="63" t="s">
        <v>211</v>
      </c>
      <c r="C23" s="64" t="s">
        <v>212</v>
      </c>
      <c r="D23" s="65" t="s">
        <v>213</v>
      </c>
      <c r="E23" s="62"/>
      <c r="F23" s="66"/>
      <c r="G23" s="62"/>
      <c r="H23" s="54"/>
      <c r="I23" s="46"/>
      <c r="J23" s="46"/>
      <c r="K23" s="46"/>
      <c r="L23" s="46"/>
      <c r="M23" s="46"/>
      <c r="N23" s="46"/>
      <c r="O23" s="46"/>
      <c r="P23" s="46"/>
      <c r="Q23" s="46"/>
      <c r="R23" s="46"/>
      <c r="S23" s="46"/>
      <c r="T23" s="46"/>
      <c r="U23" s="46"/>
      <c r="V23" s="46"/>
      <c r="W23" s="46"/>
      <c r="X23" s="46"/>
      <c r="Y23" s="46"/>
      <c r="Z23" s="46"/>
    </row>
    <row r="24" spans="1:26" ht="67.2" x14ac:dyDescent="0.3">
      <c r="A24" s="67" t="s">
        <v>214</v>
      </c>
      <c r="B24" s="67" t="s">
        <v>215</v>
      </c>
      <c r="C24" s="67" t="s">
        <v>216</v>
      </c>
      <c r="D24" s="67" t="s">
        <v>217</v>
      </c>
      <c r="E24" s="68"/>
      <c r="F24" s="69"/>
      <c r="G24" s="68"/>
      <c r="H24" s="70"/>
      <c r="I24" s="46"/>
      <c r="J24" s="6"/>
      <c r="K24" s="6"/>
      <c r="L24" s="6"/>
      <c r="M24" s="6"/>
      <c r="N24" s="6"/>
      <c r="O24" s="6"/>
      <c r="P24" s="6"/>
      <c r="Q24" s="6"/>
      <c r="R24" s="6"/>
      <c r="S24" s="6"/>
      <c r="T24" s="6"/>
      <c r="U24" s="6"/>
      <c r="V24" s="6"/>
      <c r="W24" s="6"/>
      <c r="X24" s="6"/>
      <c r="Y24" s="6"/>
    </row>
    <row r="25" spans="1:26" ht="67.2" x14ac:dyDescent="0.3">
      <c r="A25" s="49" t="s">
        <v>218</v>
      </c>
      <c r="B25" s="63" t="s">
        <v>219</v>
      </c>
      <c r="C25" s="64" t="s">
        <v>220</v>
      </c>
      <c r="D25" s="65" t="s">
        <v>221</v>
      </c>
      <c r="E25" s="62"/>
      <c r="F25" s="66"/>
      <c r="G25" s="62"/>
      <c r="H25" s="54"/>
      <c r="I25" s="46"/>
      <c r="J25" s="6"/>
      <c r="K25" s="6"/>
      <c r="L25" s="6"/>
      <c r="M25" s="6"/>
      <c r="N25" s="6"/>
      <c r="O25" s="6"/>
      <c r="P25" s="6"/>
      <c r="Q25" s="6"/>
      <c r="R25" s="6"/>
      <c r="S25" s="6"/>
      <c r="T25" s="6"/>
      <c r="U25" s="6"/>
      <c r="V25" s="6"/>
      <c r="W25" s="6"/>
      <c r="X25" s="6"/>
      <c r="Y25" s="6"/>
    </row>
    <row r="26" spans="1:26" ht="67.2" x14ac:dyDescent="0.3">
      <c r="A26" s="49" t="s">
        <v>222</v>
      </c>
      <c r="B26" s="63" t="s">
        <v>223</v>
      </c>
      <c r="C26" s="64" t="s">
        <v>224</v>
      </c>
      <c r="D26" s="65" t="s">
        <v>225</v>
      </c>
      <c r="E26" s="62"/>
      <c r="F26" s="66"/>
      <c r="G26" s="62"/>
      <c r="H26" s="54"/>
      <c r="I26" s="46"/>
      <c r="J26" s="6"/>
      <c r="K26" s="6"/>
      <c r="L26" s="6"/>
      <c r="M26" s="6"/>
      <c r="N26" s="6"/>
      <c r="O26" s="6"/>
      <c r="P26" s="6"/>
      <c r="Q26" s="6"/>
      <c r="R26" s="6"/>
      <c r="S26" s="6"/>
      <c r="T26" s="6"/>
      <c r="U26" s="6"/>
      <c r="V26" s="6"/>
      <c r="W26" s="6"/>
      <c r="X26" s="6"/>
      <c r="Y26" s="6"/>
    </row>
    <row r="27" spans="1:26" ht="67.2" x14ac:dyDescent="0.3">
      <c r="A27" s="49" t="s">
        <v>226</v>
      </c>
      <c r="B27" s="63" t="s">
        <v>227</v>
      </c>
      <c r="C27" s="64" t="s">
        <v>228</v>
      </c>
      <c r="D27" s="65" t="s">
        <v>229</v>
      </c>
      <c r="E27" s="62"/>
      <c r="F27" s="66"/>
      <c r="G27" s="62"/>
      <c r="H27" s="54"/>
      <c r="I27" s="46"/>
      <c r="J27" s="6"/>
      <c r="K27" s="6"/>
      <c r="L27" s="6"/>
      <c r="M27" s="6"/>
      <c r="N27" s="6"/>
      <c r="O27" s="6"/>
      <c r="P27" s="6"/>
      <c r="Q27" s="6"/>
      <c r="R27" s="6"/>
      <c r="S27" s="6"/>
      <c r="T27" s="6"/>
      <c r="U27" s="6"/>
      <c r="V27" s="6"/>
      <c r="W27" s="6"/>
      <c r="X27" s="6"/>
      <c r="Y27" s="6"/>
    </row>
    <row r="28" spans="1:26" ht="67.2" x14ac:dyDescent="0.3">
      <c r="A28" s="49" t="s">
        <v>230</v>
      </c>
      <c r="B28" s="63" t="s">
        <v>231</v>
      </c>
      <c r="C28" s="64" t="s">
        <v>232</v>
      </c>
      <c r="D28" s="65" t="s">
        <v>233</v>
      </c>
      <c r="E28" s="62"/>
      <c r="F28" s="66"/>
      <c r="G28" s="62"/>
      <c r="H28" s="54"/>
      <c r="I28" s="46"/>
      <c r="J28" s="6"/>
      <c r="K28" s="6"/>
      <c r="L28" s="6"/>
      <c r="M28" s="6"/>
      <c r="N28" s="6"/>
      <c r="O28" s="6"/>
      <c r="P28" s="6"/>
      <c r="Q28" s="6"/>
      <c r="R28" s="6"/>
      <c r="S28" s="6"/>
      <c r="T28" s="6"/>
      <c r="U28" s="6"/>
      <c r="V28" s="6"/>
      <c r="W28" s="6"/>
      <c r="X28" s="6"/>
      <c r="Y28" s="6"/>
    </row>
    <row r="29" spans="1:26" ht="16.8" x14ac:dyDescent="0.3">
      <c r="A29" s="49" t="s">
        <v>234</v>
      </c>
      <c r="B29" s="50" t="s">
        <v>39</v>
      </c>
      <c r="C29" s="108" t="s">
        <v>235</v>
      </c>
      <c r="D29" s="57" t="s">
        <v>59</v>
      </c>
      <c r="E29" s="68"/>
      <c r="F29" s="69"/>
      <c r="G29" s="68"/>
      <c r="H29" s="109"/>
      <c r="I29" s="46"/>
      <c r="J29" s="6"/>
      <c r="K29" s="6"/>
      <c r="L29" s="6"/>
      <c r="M29" s="6"/>
      <c r="N29" s="6"/>
      <c r="O29" s="6"/>
      <c r="P29" s="6"/>
      <c r="Q29" s="6"/>
      <c r="R29" s="6"/>
      <c r="S29" s="6"/>
      <c r="T29" s="6"/>
      <c r="U29" s="6"/>
      <c r="V29" s="6"/>
      <c r="W29" s="6"/>
      <c r="X29" s="6"/>
      <c r="Y29" s="6"/>
    </row>
    <row r="30" spans="1:26" ht="16.8" x14ac:dyDescent="0.3">
      <c r="A30" s="110"/>
      <c r="B30" s="6"/>
      <c r="C30" s="6"/>
      <c r="D30" s="111"/>
      <c r="E30" s="6"/>
      <c r="F30" s="6"/>
      <c r="G30" s="6"/>
      <c r="H30" s="83"/>
      <c r="I30" s="6"/>
      <c r="J30" s="6"/>
      <c r="K30" s="6"/>
      <c r="L30" s="6"/>
      <c r="M30" s="6"/>
      <c r="N30" s="6"/>
      <c r="O30" s="6"/>
      <c r="P30" s="6"/>
      <c r="Q30" s="6"/>
      <c r="R30" s="6"/>
      <c r="S30" s="6"/>
      <c r="T30" s="6"/>
      <c r="U30" s="6"/>
      <c r="V30" s="6"/>
      <c r="W30" s="6"/>
      <c r="X30" s="6"/>
      <c r="Y30" s="6"/>
    </row>
    <row r="31" spans="1:26" ht="16.5" customHeight="1" x14ac:dyDescent="0.3">
      <c r="A31" s="110"/>
      <c r="B31" s="6"/>
      <c r="C31" s="6"/>
      <c r="D31" s="111"/>
      <c r="E31" s="6"/>
      <c r="F31" s="6"/>
      <c r="G31" s="6"/>
      <c r="H31" s="83"/>
      <c r="I31" s="6"/>
      <c r="J31" s="6"/>
      <c r="K31" s="6"/>
      <c r="L31" s="6"/>
      <c r="M31" s="6"/>
      <c r="N31" s="6"/>
      <c r="O31" s="6"/>
      <c r="P31" s="6"/>
      <c r="Q31" s="6"/>
      <c r="R31" s="6"/>
      <c r="S31" s="6"/>
      <c r="T31" s="6"/>
      <c r="U31" s="6"/>
      <c r="V31" s="6"/>
      <c r="W31" s="6"/>
      <c r="X31" s="6"/>
      <c r="Y31" s="6"/>
    </row>
    <row r="32" spans="1:26" ht="16.5" customHeight="1" x14ac:dyDescent="0.3">
      <c r="A32" s="110"/>
      <c r="B32" s="6"/>
      <c r="C32" s="6"/>
      <c r="D32" s="111"/>
      <c r="E32" s="6"/>
      <c r="F32" s="6"/>
      <c r="G32" s="6"/>
      <c r="H32" s="83"/>
      <c r="I32" s="6"/>
      <c r="J32" s="6"/>
      <c r="K32" s="6"/>
      <c r="L32" s="6"/>
      <c r="M32" s="6"/>
      <c r="N32" s="6"/>
      <c r="O32" s="6"/>
      <c r="P32" s="6"/>
      <c r="Q32" s="6"/>
      <c r="R32" s="6"/>
      <c r="S32" s="6"/>
      <c r="T32" s="6"/>
      <c r="U32" s="6"/>
      <c r="V32" s="6"/>
      <c r="W32" s="6"/>
      <c r="X32" s="6"/>
      <c r="Y32" s="6"/>
    </row>
    <row r="33" spans="1:25" ht="16.5" customHeight="1" x14ac:dyDescent="0.3">
      <c r="A33" s="110"/>
      <c r="B33" s="6"/>
      <c r="C33" s="6"/>
      <c r="D33" s="111"/>
      <c r="E33" s="6"/>
      <c r="F33" s="6"/>
      <c r="G33" s="6"/>
      <c r="H33" s="83"/>
      <c r="I33" s="6"/>
      <c r="J33" s="6"/>
      <c r="K33" s="6"/>
      <c r="L33" s="6"/>
      <c r="M33" s="6"/>
      <c r="N33" s="6"/>
      <c r="O33" s="6"/>
      <c r="P33" s="6"/>
      <c r="Q33" s="6"/>
      <c r="R33" s="6"/>
      <c r="S33" s="6"/>
      <c r="T33" s="6"/>
      <c r="U33" s="6"/>
      <c r="V33" s="6"/>
      <c r="W33" s="6"/>
      <c r="X33" s="6"/>
      <c r="Y33" s="6"/>
    </row>
    <row r="34" spans="1:25" ht="16.5" customHeight="1" x14ac:dyDescent="0.3">
      <c r="A34" s="110"/>
      <c r="B34" s="6"/>
      <c r="C34" s="6"/>
      <c r="D34" s="111"/>
      <c r="E34" s="6"/>
      <c r="F34" s="6"/>
      <c r="G34" s="6"/>
      <c r="H34" s="83"/>
      <c r="I34" s="6"/>
      <c r="J34" s="6"/>
      <c r="K34" s="6"/>
      <c r="L34" s="6"/>
      <c r="M34" s="6"/>
      <c r="N34" s="6"/>
      <c r="O34" s="6"/>
      <c r="P34" s="6"/>
      <c r="Q34" s="6"/>
      <c r="R34" s="6"/>
      <c r="S34" s="6"/>
      <c r="T34" s="6"/>
      <c r="U34" s="6"/>
      <c r="V34" s="6"/>
      <c r="W34" s="6"/>
      <c r="X34" s="6"/>
      <c r="Y34" s="6"/>
    </row>
    <row r="35" spans="1:25" ht="16.5" customHeight="1" x14ac:dyDescent="0.3">
      <c r="A35" s="110"/>
      <c r="B35" s="6"/>
      <c r="C35" s="6"/>
      <c r="D35" s="111"/>
      <c r="E35" s="6"/>
      <c r="F35" s="6"/>
      <c r="G35" s="6"/>
      <c r="H35" s="83"/>
      <c r="I35" s="6"/>
      <c r="J35" s="6"/>
      <c r="K35" s="6"/>
      <c r="L35" s="6"/>
      <c r="M35" s="6"/>
      <c r="N35" s="6"/>
      <c r="O35" s="6"/>
      <c r="P35" s="6"/>
      <c r="Q35" s="6"/>
      <c r="R35" s="6"/>
      <c r="S35" s="6"/>
      <c r="T35" s="6"/>
      <c r="U35" s="6"/>
      <c r="V35" s="6"/>
      <c r="W35" s="6"/>
      <c r="X35" s="6"/>
      <c r="Y35" s="6"/>
    </row>
    <row r="36" spans="1:25" ht="16.5" customHeight="1" x14ac:dyDescent="0.3">
      <c r="A36" s="110"/>
      <c r="B36" s="6"/>
      <c r="C36" s="6"/>
      <c r="D36" s="111"/>
      <c r="E36" s="6"/>
      <c r="F36" s="6"/>
      <c r="G36" s="6"/>
      <c r="H36" s="83"/>
      <c r="I36" s="6"/>
      <c r="J36" s="6"/>
      <c r="K36" s="6"/>
      <c r="L36" s="6"/>
      <c r="M36" s="6"/>
      <c r="N36" s="6"/>
      <c r="O36" s="6"/>
      <c r="P36" s="6"/>
      <c r="Q36" s="6"/>
      <c r="R36" s="6"/>
      <c r="S36" s="6"/>
      <c r="T36" s="6"/>
      <c r="U36" s="6"/>
      <c r="V36" s="6"/>
      <c r="W36" s="6"/>
      <c r="X36" s="6"/>
      <c r="Y36" s="6"/>
    </row>
    <row r="37" spans="1:25" ht="16.5" customHeight="1" x14ac:dyDescent="0.3">
      <c r="A37" s="110"/>
      <c r="B37" s="6"/>
      <c r="C37" s="6"/>
      <c r="D37" s="111"/>
      <c r="E37" s="6"/>
      <c r="F37" s="6"/>
      <c r="G37" s="6"/>
      <c r="H37" s="83"/>
      <c r="I37" s="6"/>
      <c r="J37" s="6"/>
      <c r="K37" s="6"/>
      <c r="L37" s="6"/>
      <c r="M37" s="6"/>
      <c r="N37" s="6"/>
      <c r="O37" s="6"/>
      <c r="P37" s="6"/>
      <c r="Q37" s="6"/>
      <c r="R37" s="6"/>
      <c r="S37" s="6"/>
      <c r="T37" s="6"/>
      <c r="U37" s="6"/>
      <c r="V37" s="6"/>
      <c r="W37" s="6"/>
      <c r="X37" s="6"/>
      <c r="Y37" s="6"/>
    </row>
    <row r="38" spans="1:25" ht="16.5" customHeight="1" x14ac:dyDescent="0.3">
      <c r="A38" s="110"/>
      <c r="B38" s="6"/>
      <c r="C38" s="6"/>
      <c r="D38" s="111"/>
      <c r="E38" s="6"/>
      <c r="F38" s="6"/>
      <c r="G38" s="6"/>
      <c r="H38" s="83"/>
      <c r="I38" s="6"/>
      <c r="J38" s="6"/>
      <c r="K38" s="6"/>
      <c r="L38" s="6"/>
      <c r="M38" s="6"/>
      <c r="N38" s="6"/>
      <c r="O38" s="6"/>
      <c r="P38" s="6"/>
      <c r="Q38" s="6"/>
      <c r="R38" s="6"/>
      <c r="S38" s="6"/>
      <c r="T38" s="6"/>
      <c r="U38" s="6"/>
      <c r="V38" s="6"/>
      <c r="W38" s="6"/>
      <c r="X38" s="6"/>
      <c r="Y38" s="6"/>
    </row>
    <row r="39" spans="1:25" ht="16.5" customHeight="1" x14ac:dyDescent="0.3">
      <c r="A39" s="110"/>
      <c r="B39" s="6"/>
      <c r="C39" s="6"/>
      <c r="D39" s="111"/>
      <c r="E39" s="6"/>
      <c r="F39" s="6"/>
      <c r="G39" s="6"/>
      <c r="H39" s="83"/>
      <c r="I39" s="6"/>
      <c r="J39" s="6"/>
      <c r="K39" s="6"/>
      <c r="L39" s="6"/>
      <c r="M39" s="6"/>
      <c r="N39" s="6"/>
      <c r="O39" s="6"/>
      <c r="P39" s="6"/>
      <c r="Q39" s="6"/>
      <c r="R39" s="6"/>
      <c r="S39" s="6"/>
      <c r="T39" s="6"/>
      <c r="U39" s="6"/>
      <c r="V39" s="6"/>
      <c r="W39" s="6"/>
      <c r="X39" s="6"/>
      <c r="Y39" s="6"/>
    </row>
    <row r="40" spans="1:25" ht="16.5" customHeight="1" x14ac:dyDescent="0.3">
      <c r="A40" s="110"/>
      <c r="B40" s="6"/>
      <c r="C40" s="6"/>
      <c r="D40" s="111"/>
      <c r="E40" s="6"/>
      <c r="F40" s="6"/>
      <c r="G40" s="6"/>
      <c r="H40" s="83"/>
      <c r="I40" s="6"/>
      <c r="J40" s="6"/>
      <c r="K40" s="6"/>
      <c r="L40" s="6"/>
      <c r="M40" s="6"/>
      <c r="N40" s="6"/>
      <c r="O40" s="6"/>
      <c r="P40" s="6"/>
      <c r="Q40" s="6"/>
      <c r="R40" s="6"/>
      <c r="S40" s="6"/>
      <c r="T40" s="6"/>
      <c r="U40" s="6"/>
      <c r="V40" s="6"/>
      <c r="W40" s="6"/>
      <c r="X40" s="6"/>
      <c r="Y40" s="6"/>
    </row>
    <row r="41" spans="1:25" ht="16.5" customHeight="1" x14ac:dyDescent="0.3">
      <c r="A41" s="110"/>
      <c r="B41" s="6"/>
      <c r="C41" s="6"/>
      <c r="D41" s="111"/>
      <c r="E41" s="6"/>
      <c r="F41" s="6"/>
      <c r="G41" s="6"/>
      <c r="H41" s="83"/>
      <c r="I41" s="6"/>
      <c r="J41" s="6"/>
      <c r="K41" s="6"/>
      <c r="L41" s="6"/>
      <c r="M41" s="6"/>
      <c r="N41" s="6"/>
      <c r="O41" s="6"/>
      <c r="P41" s="6"/>
      <c r="Q41" s="6"/>
      <c r="R41" s="6"/>
      <c r="S41" s="6"/>
      <c r="T41" s="6"/>
      <c r="U41" s="6"/>
      <c r="V41" s="6"/>
      <c r="W41" s="6"/>
      <c r="X41" s="6"/>
      <c r="Y41" s="6"/>
    </row>
    <row r="42" spans="1:25" ht="16.5" customHeight="1" x14ac:dyDescent="0.3">
      <c r="A42" s="6"/>
      <c r="B42" s="6"/>
      <c r="C42" s="6"/>
      <c r="D42" s="111"/>
      <c r="E42" s="6"/>
      <c r="F42" s="6"/>
      <c r="G42" s="6"/>
      <c r="H42" s="83"/>
      <c r="I42" s="6"/>
      <c r="J42" s="6"/>
      <c r="K42" s="6"/>
      <c r="L42" s="6"/>
      <c r="M42" s="6"/>
      <c r="N42" s="6"/>
      <c r="O42" s="6"/>
      <c r="P42" s="6"/>
      <c r="Q42" s="6"/>
      <c r="R42" s="6"/>
      <c r="S42" s="6"/>
      <c r="T42" s="6"/>
      <c r="U42" s="6"/>
      <c r="V42" s="6"/>
      <c r="W42" s="6"/>
      <c r="X42" s="6"/>
      <c r="Y42" s="6"/>
    </row>
    <row r="43" spans="1:25" ht="16.5" customHeight="1" x14ac:dyDescent="0.3">
      <c r="A43" s="6"/>
      <c r="B43" s="6"/>
      <c r="C43" s="6"/>
      <c r="D43" s="111"/>
      <c r="E43" s="6"/>
      <c r="F43" s="6"/>
      <c r="G43" s="6"/>
      <c r="H43" s="83"/>
      <c r="I43" s="6"/>
      <c r="J43" s="6"/>
      <c r="K43" s="6"/>
      <c r="L43" s="6"/>
      <c r="M43" s="6"/>
      <c r="N43" s="6"/>
      <c r="O43" s="6"/>
      <c r="P43" s="6"/>
      <c r="Q43" s="6"/>
      <c r="R43" s="6"/>
      <c r="S43" s="6"/>
      <c r="T43" s="6"/>
      <c r="U43" s="6"/>
      <c r="V43" s="6"/>
      <c r="W43" s="6"/>
      <c r="X43" s="6"/>
      <c r="Y43" s="6"/>
    </row>
    <row r="44" spans="1:25" ht="16.5" customHeight="1" x14ac:dyDescent="0.3">
      <c r="A44" s="6"/>
      <c r="B44" s="112"/>
      <c r="C44" s="46"/>
      <c r="D44" s="12"/>
      <c r="E44" s="46"/>
      <c r="F44" s="46"/>
      <c r="G44" s="46"/>
      <c r="H44" s="83"/>
      <c r="I44" s="6"/>
      <c r="J44" s="6"/>
      <c r="K44" s="6"/>
      <c r="L44" s="6"/>
      <c r="M44" s="6"/>
      <c r="N44" s="6"/>
      <c r="O44" s="6"/>
      <c r="P44" s="6"/>
      <c r="Q44" s="6"/>
      <c r="R44" s="6"/>
      <c r="S44" s="6"/>
      <c r="T44" s="6"/>
      <c r="U44" s="6"/>
      <c r="V44" s="6"/>
      <c r="W44" s="6"/>
      <c r="X44" s="6"/>
      <c r="Y44" s="6"/>
    </row>
    <row r="45" spans="1:25" ht="16.5" customHeight="1" x14ac:dyDescent="0.3">
      <c r="A45" s="6"/>
      <c r="B45" s="113"/>
      <c r="C45" s="113"/>
      <c r="D45" s="113"/>
      <c r="E45" s="113"/>
      <c r="F45" s="113"/>
      <c r="G45" s="113"/>
      <c r="H45" s="83"/>
      <c r="I45" s="6"/>
      <c r="J45" s="6"/>
      <c r="K45" s="6"/>
      <c r="L45" s="6"/>
      <c r="M45" s="6"/>
      <c r="N45" s="6"/>
      <c r="O45" s="6"/>
      <c r="P45" s="6"/>
      <c r="Q45" s="6"/>
      <c r="R45" s="6"/>
      <c r="S45" s="6"/>
      <c r="T45" s="6"/>
      <c r="U45" s="6"/>
      <c r="V45" s="6"/>
      <c r="W45" s="6"/>
      <c r="X45" s="6"/>
      <c r="Y45" s="6"/>
    </row>
    <row r="46" spans="1:25" ht="16.5" customHeight="1" x14ac:dyDescent="0.3">
      <c r="A46" s="6"/>
      <c r="B46" s="113"/>
      <c r="C46" s="113"/>
      <c r="D46" s="113"/>
      <c r="E46" s="113"/>
      <c r="F46" s="113"/>
      <c r="G46" s="113"/>
      <c r="H46" s="83"/>
      <c r="I46" s="6"/>
      <c r="J46" s="6"/>
      <c r="K46" s="6"/>
      <c r="L46" s="6"/>
      <c r="M46" s="6"/>
      <c r="N46" s="6"/>
      <c r="O46" s="6"/>
      <c r="P46" s="6"/>
      <c r="Q46" s="6"/>
      <c r="R46" s="6"/>
      <c r="S46" s="6"/>
      <c r="T46" s="6"/>
      <c r="U46" s="6"/>
      <c r="V46" s="6"/>
      <c r="W46" s="6"/>
      <c r="X46" s="6"/>
      <c r="Y46" s="6"/>
    </row>
    <row r="47" spans="1:25" ht="16.5" customHeight="1" x14ac:dyDescent="0.3">
      <c r="A47" s="82"/>
      <c r="B47" s="46"/>
      <c r="C47" s="46"/>
      <c r="D47" s="12"/>
      <c r="E47" s="46"/>
      <c r="F47" s="46"/>
      <c r="G47" s="46"/>
      <c r="H47" s="83"/>
      <c r="I47" s="6"/>
      <c r="J47" s="6"/>
      <c r="K47" s="6"/>
      <c r="L47" s="6"/>
      <c r="M47" s="6"/>
      <c r="N47" s="6"/>
      <c r="O47" s="6"/>
      <c r="P47" s="6"/>
      <c r="Q47" s="6"/>
      <c r="R47" s="6"/>
      <c r="S47" s="6"/>
      <c r="T47" s="6"/>
      <c r="U47" s="6"/>
      <c r="V47" s="6"/>
      <c r="W47" s="6"/>
      <c r="X47" s="6"/>
      <c r="Y47" s="6"/>
    </row>
    <row r="48" spans="1:25" ht="16.5" customHeight="1" x14ac:dyDescent="0.3">
      <c r="A48" s="82"/>
      <c r="B48" s="46"/>
      <c r="C48" s="46"/>
      <c r="D48" s="12"/>
      <c r="E48" s="46"/>
      <c r="F48" s="46"/>
      <c r="G48" s="46"/>
      <c r="H48" s="83"/>
      <c r="I48" s="6"/>
      <c r="J48" s="6"/>
      <c r="K48" s="6"/>
      <c r="L48" s="6"/>
      <c r="M48" s="6"/>
      <c r="N48" s="6"/>
      <c r="O48" s="6"/>
      <c r="P48" s="6"/>
      <c r="Q48" s="6"/>
      <c r="R48" s="6"/>
      <c r="S48" s="6"/>
      <c r="T48" s="6"/>
      <c r="U48" s="6"/>
      <c r="V48" s="6"/>
      <c r="W48" s="6"/>
      <c r="X48" s="6"/>
      <c r="Y48" s="6"/>
    </row>
    <row r="49" spans="1:25" ht="16.5" customHeight="1" x14ac:dyDescent="0.3">
      <c r="A49" s="82"/>
      <c r="B49" s="46"/>
      <c r="C49" s="46"/>
      <c r="D49" s="12"/>
      <c r="E49" s="46"/>
      <c r="F49" s="6"/>
      <c r="G49" s="46"/>
      <c r="H49" s="83"/>
      <c r="I49" s="6"/>
      <c r="J49" s="46"/>
      <c r="K49" s="46"/>
      <c r="L49" s="46"/>
      <c r="M49" s="46"/>
      <c r="N49" s="46"/>
      <c r="O49" s="46"/>
      <c r="P49" s="46"/>
      <c r="Q49" s="46"/>
      <c r="R49" s="46"/>
      <c r="S49" s="46"/>
      <c r="T49" s="46"/>
      <c r="U49" s="46"/>
      <c r="V49" s="46"/>
      <c r="W49" s="46"/>
      <c r="X49" s="46"/>
      <c r="Y49" s="46"/>
    </row>
    <row r="50" spans="1:25" ht="16.5" customHeight="1" x14ac:dyDescent="0.3">
      <c r="A50" s="82"/>
      <c r="B50" s="46"/>
      <c r="C50" s="46"/>
      <c r="D50" s="12"/>
      <c r="E50" s="46"/>
      <c r="F50" s="6"/>
      <c r="G50" s="46"/>
      <c r="H50" s="83"/>
      <c r="I50" s="6"/>
      <c r="J50" s="46"/>
      <c r="K50" s="46"/>
      <c r="L50" s="46"/>
      <c r="M50" s="46"/>
      <c r="N50" s="46"/>
      <c r="O50" s="46"/>
      <c r="P50" s="46"/>
      <c r="Q50" s="46"/>
      <c r="R50" s="46"/>
      <c r="S50" s="46"/>
      <c r="T50" s="46"/>
      <c r="U50" s="46"/>
      <c r="V50" s="46"/>
      <c r="W50" s="46"/>
      <c r="X50" s="46"/>
      <c r="Y50" s="46"/>
    </row>
    <row r="51" spans="1:25" ht="16.5" customHeight="1" x14ac:dyDescent="0.3">
      <c r="A51" s="82"/>
      <c r="B51" s="46"/>
      <c r="C51" s="46"/>
      <c r="D51" s="12"/>
      <c r="E51" s="46"/>
      <c r="F51" s="6"/>
      <c r="G51" s="46"/>
      <c r="H51" s="83"/>
      <c r="I51" s="6"/>
      <c r="J51" s="46"/>
      <c r="K51" s="46"/>
      <c r="L51" s="46"/>
      <c r="M51" s="46"/>
      <c r="N51" s="46"/>
      <c r="O51" s="46"/>
      <c r="P51" s="46"/>
      <c r="Q51" s="46"/>
      <c r="R51" s="46"/>
      <c r="S51" s="46"/>
      <c r="T51" s="46"/>
      <c r="U51" s="46"/>
      <c r="V51" s="46"/>
      <c r="W51" s="46"/>
      <c r="X51" s="46"/>
      <c r="Y51" s="46"/>
    </row>
    <row r="52" spans="1:25" ht="16.5" customHeight="1" x14ac:dyDescent="0.3">
      <c r="A52" s="82"/>
      <c r="B52" s="46"/>
      <c r="C52" s="46"/>
      <c r="D52" s="12"/>
      <c r="E52" s="46"/>
      <c r="F52" s="6"/>
      <c r="G52" s="46"/>
      <c r="H52" s="83"/>
      <c r="I52" s="6"/>
      <c r="J52" s="46"/>
      <c r="K52" s="46"/>
      <c r="L52" s="46"/>
      <c r="M52" s="46"/>
      <c r="N52" s="46"/>
      <c r="O52" s="46"/>
      <c r="P52" s="46"/>
      <c r="Q52" s="46"/>
      <c r="R52" s="46"/>
      <c r="S52" s="46"/>
      <c r="T52" s="46"/>
      <c r="U52" s="46"/>
      <c r="V52" s="46"/>
      <c r="W52" s="46"/>
      <c r="X52" s="46"/>
      <c r="Y52" s="46"/>
    </row>
    <row r="53" spans="1:25" ht="16.5" customHeight="1" x14ac:dyDescent="0.3">
      <c r="A53" s="82"/>
      <c r="B53" s="46"/>
      <c r="C53" s="46"/>
      <c r="D53" s="12"/>
      <c r="E53" s="46"/>
      <c r="F53" s="6"/>
      <c r="G53" s="46"/>
      <c r="H53" s="83"/>
      <c r="I53" s="46"/>
      <c r="J53" s="46"/>
      <c r="K53" s="46"/>
      <c r="L53" s="46"/>
      <c r="M53" s="46"/>
      <c r="N53" s="46"/>
      <c r="O53" s="46"/>
      <c r="P53" s="46"/>
      <c r="Q53" s="46"/>
      <c r="R53" s="46"/>
      <c r="S53" s="46"/>
      <c r="T53" s="46"/>
      <c r="U53" s="46"/>
      <c r="V53" s="46"/>
      <c r="W53" s="46"/>
      <c r="X53" s="46"/>
      <c r="Y53" s="46"/>
    </row>
    <row r="54" spans="1:25" ht="16.5" customHeight="1" x14ac:dyDescent="0.3">
      <c r="A54" s="82"/>
      <c r="B54" s="46"/>
      <c r="C54" s="46"/>
      <c r="D54" s="12"/>
      <c r="E54" s="46"/>
      <c r="F54" s="6"/>
      <c r="G54" s="46"/>
      <c r="H54" s="83"/>
      <c r="I54" s="46"/>
      <c r="J54" s="46"/>
      <c r="K54" s="46"/>
      <c r="L54" s="46"/>
      <c r="M54" s="46"/>
      <c r="N54" s="46"/>
      <c r="O54" s="46"/>
      <c r="P54" s="46"/>
      <c r="Q54" s="46"/>
      <c r="R54" s="46"/>
      <c r="S54" s="46"/>
      <c r="T54" s="46"/>
      <c r="U54" s="46"/>
      <c r="V54" s="46"/>
      <c r="W54" s="46"/>
      <c r="X54" s="46"/>
      <c r="Y54" s="46"/>
    </row>
    <row r="55" spans="1:25" ht="16.5" customHeight="1" x14ac:dyDescent="0.3">
      <c r="A55" s="82"/>
      <c r="B55" s="46"/>
      <c r="C55" s="46"/>
      <c r="D55" s="12"/>
      <c r="E55" s="46"/>
      <c r="F55" s="6"/>
      <c r="G55" s="46"/>
      <c r="H55" s="83"/>
      <c r="I55" s="46"/>
      <c r="J55" s="46"/>
      <c r="K55" s="46"/>
      <c r="L55" s="46"/>
      <c r="M55" s="46"/>
      <c r="N55" s="46"/>
      <c r="O55" s="46"/>
      <c r="P55" s="46"/>
      <c r="Q55" s="46"/>
      <c r="R55" s="46"/>
      <c r="S55" s="46"/>
      <c r="T55" s="46"/>
      <c r="U55" s="46"/>
      <c r="V55" s="46"/>
      <c r="W55" s="46"/>
      <c r="X55" s="46"/>
      <c r="Y55" s="46"/>
    </row>
    <row r="56" spans="1:25" ht="16.5" customHeight="1" x14ac:dyDescent="0.3">
      <c r="A56" s="82"/>
      <c r="B56" s="46"/>
      <c r="C56" s="46"/>
      <c r="D56" s="12"/>
      <c r="E56" s="46"/>
      <c r="F56" s="6"/>
      <c r="G56" s="46"/>
      <c r="H56" s="83"/>
      <c r="I56" s="46"/>
      <c r="J56" s="46"/>
      <c r="K56" s="46"/>
      <c r="L56" s="46"/>
      <c r="M56" s="46"/>
      <c r="N56" s="46"/>
      <c r="O56" s="46"/>
      <c r="P56" s="46"/>
      <c r="Q56" s="46"/>
      <c r="R56" s="46"/>
      <c r="S56" s="46"/>
      <c r="T56" s="46"/>
      <c r="U56" s="46"/>
      <c r="V56" s="46"/>
      <c r="W56" s="46"/>
      <c r="X56" s="46"/>
      <c r="Y56" s="46"/>
    </row>
    <row r="57" spans="1:25" ht="16.5" customHeight="1" x14ac:dyDescent="0.3">
      <c r="A57" s="82"/>
      <c r="B57" s="46"/>
      <c r="C57" s="46"/>
      <c r="D57" s="12"/>
      <c r="E57" s="46"/>
      <c r="F57" s="6"/>
      <c r="G57" s="46"/>
      <c r="H57" s="83"/>
      <c r="I57" s="46"/>
      <c r="J57" s="46"/>
      <c r="K57" s="46"/>
      <c r="L57" s="46"/>
      <c r="M57" s="46"/>
      <c r="N57" s="46"/>
      <c r="O57" s="46"/>
      <c r="P57" s="46"/>
      <c r="Q57" s="46"/>
      <c r="R57" s="46"/>
      <c r="S57" s="46"/>
      <c r="T57" s="46"/>
      <c r="U57" s="46"/>
      <c r="V57" s="46"/>
      <c r="W57" s="46"/>
      <c r="X57" s="46"/>
      <c r="Y57" s="46"/>
    </row>
    <row r="58" spans="1:25" ht="16.5" customHeight="1" x14ac:dyDescent="0.3">
      <c r="A58" s="82"/>
      <c r="B58" s="46"/>
      <c r="C58" s="46"/>
      <c r="D58" s="12"/>
      <c r="E58" s="46"/>
      <c r="F58" s="6"/>
      <c r="G58" s="46"/>
      <c r="H58" s="83"/>
      <c r="I58" s="46"/>
      <c r="J58" s="46"/>
      <c r="K58" s="46"/>
      <c r="L58" s="46"/>
      <c r="M58" s="46"/>
      <c r="N58" s="46"/>
      <c r="O58" s="46"/>
      <c r="P58" s="46"/>
      <c r="Q58" s="46"/>
      <c r="R58" s="46"/>
      <c r="S58" s="46"/>
      <c r="T58" s="46"/>
      <c r="U58" s="46"/>
      <c r="V58" s="46"/>
      <c r="W58" s="46"/>
      <c r="X58" s="46"/>
      <c r="Y58" s="46"/>
    </row>
    <row r="59" spans="1:25" ht="16.5" customHeight="1" x14ac:dyDescent="0.3">
      <c r="A59" s="82"/>
      <c r="B59" s="46"/>
      <c r="C59" s="46"/>
      <c r="D59" s="12"/>
      <c r="E59" s="46"/>
      <c r="F59" s="46"/>
      <c r="G59" s="46"/>
      <c r="H59" s="83"/>
      <c r="I59" s="46"/>
      <c r="J59" s="46"/>
      <c r="K59" s="46"/>
      <c r="L59" s="46"/>
      <c r="M59" s="46"/>
      <c r="N59" s="46"/>
      <c r="O59" s="46"/>
      <c r="P59" s="46"/>
      <c r="Q59" s="46"/>
      <c r="R59" s="46"/>
      <c r="S59" s="46"/>
      <c r="T59" s="46"/>
      <c r="U59" s="46"/>
      <c r="V59" s="46"/>
      <c r="W59" s="46"/>
      <c r="X59" s="46"/>
      <c r="Y59" s="46"/>
    </row>
    <row r="60" spans="1:25" ht="16.5" customHeight="1" x14ac:dyDescent="0.3">
      <c r="A60" s="82"/>
      <c r="B60" s="46"/>
      <c r="C60" s="46"/>
      <c r="D60" s="12"/>
      <c r="E60" s="46"/>
      <c r="F60" s="46"/>
      <c r="G60" s="46"/>
      <c r="H60" s="83"/>
      <c r="I60" s="46"/>
      <c r="J60" s="46"/>
      <c r="K60" s="46"/>
      <c r="L60" s="46"/>
      <c r="M60" s="46"/>
      <c r="N60" s="46"/>
      <c r="O60" s="46"/>
      <c r="P60" s="46"/>
      <c r="Q60" s="46"/>
      <c r="R60" s="46"/>
      <c r="S60" s="46"/>
      <c r="T60" s="46"/>
      <c r="U60" s="46"/>
      <c r="V60" s="46"/>
      <c r="W60" s="46"/>
      <c r="X60" s="46"/>
      <c r="Y60" s="46"/>
    </row>
    <row r="61" spans="1:25" ht="16.5" customHeight="1" x14ac:dyDescent="0.3">
      <c r="A61" s="82"/>
      <c r="B61" s="46"/>
      <c r="C61" s="46"/>
      <c r="D61" s="12"/>
      <c r="E61" s="46"/>
      <c r="F61" s="46"/>
      <c r="G61" s="46"/>
      <c r="H61" s="83"/>
      <c r="I61" s="46"/>
      <c r="J61" s="46"/>
      <c r="K61" s="46"/>
      <c r="L61" s="46"/>
      <c r="M61" s="46"/>
      <c r="N61" s="46"/>
      <c r="O61" s="46"/>
      <c r="P61" s="46"/>
      <c r="Q61" s="46"/>
      <c r="R61" s="46"/>
      <c r="S61" s="46"/>
      <c r="T61" s="46"/>
      <c r="U61" s="46"/>
      <c r="V61" s="46"/>
      <c r="W61" s="46"/>
      <c r="X61" s="46"/>
      <c r="Y61" s="46"/>
    </row>
    <row r="62" spans="1:25" ht="16.5" customHeight="1" x14ac:dyDescent="0.3">
      <c r="A62" s="82"/>
      <c r="B62" s="46"/>
      <c r="C62" s="46"/>
      <c r="D62" s="12"/>
      <c r="E62" s="46"/>
      <c r="F62" s="46"/>
      <c r="G62" s="46"/>
      <c r="H62" s="83"/>
      <c r="I62" s="46"/>
      <c r="J62" s="46"/>
      <c r="K62" s="46"/>
      <c r="L62" s="46"/>
      <c r="M62" s="46"/>
      <c r="N62" s="46"/>
      <c r="O62" s="46"/>
      <c r="P62" s="46"/>
      <c r="Q62" s="46"/>
      <c r="R62" s="46"/>
      <c r="S62" s="46"/>
      <c r="T62" s="46"/>
      <c r="U62" s="46"/>
      <c r="V62" s="46"/>
      <c r="W62" s="46"/>
      <c r="X62" s="46"/>
      <c r="Y62" s="46"/>
    </row>
    <row r="63" spans="1:25" ht="16.5" customHeight="1" x14ac:dyDescent="0.3">
      <c r="A63" s="82"/>
      <c r="B63" s="46"/>
      <c r="C63" s="46"/>
      <c r="D63" s="12"/>
      <c r="E63" s="46"/>
      <c r="F63" s="46"/>
      <c r="G63" s="46"/>
      <c r="H63" s="83"/>
      <c r="I63" s="46"/>
      <c r="J63" s="46"/>
      <c r="K63" s="46"/>
      <c r="L63" s="46"/>
      <c r="M63" s="46"/>
      <c r="N63" s="46"/>
      <c r="O63" s="46"/>
      <c r="P63" s="46"/>
      <c r="Q63" s="46"/>
      <c r="R63" s="46"/>
      <c r="S63" s="46"/>
      <c r="T63" s="46"/>
      <c r="U63" s="46"/>
      <c r="V63" s="46"/>
      <c r="W63" s="46"/>
      <c r="X63" s="46"/>
      <c r="Y63" s="46"/>
    </row>
    <row r="64" spans="1:25" ht="16.5" customHeight="1" x14ac:dyDescent="0.3">
      <c r="A64" s="82"/>
      <c r="B64" s="46"/>
      <c r="C64" s="46"/>
      <c r="D64" s="12"/>
      <c r="E64" s="46"/>
      <c r="F64" s="46"/>
      <c r="G64" s="46"/>
      <c r="H64" s="83"/>
      <c r="I64" s="46"/>
      <c r="J64" s="46"/>
      <c r="K64" s="46"/>
      <c r="L64" s="46"/>
      <c r="M64" s="46"/>
      <c r="N64" s="46"/>
      <c r="O64" s="46"/>
      <c r="P64" s="46"/>
      <c r="Q64" s="46"/>
      <c r="R64" s="46"/>
      <c r="S64" s="46"/>
      <c r="T64" s="46"/>
      <c r="U64" s="46"/>
      <c r="V64" s="46"/>
      <c r="W64" s="46"/>
      <c r="X64" s="46"/>
      <c r="Y64" s="46"/>
    </row>
    <row r="65" spans="1:25" ht="16.5" customHeight="1" x14ac:dyDescent="0.3">
      <c r="A65" s="82"/>
      <c r="B65" s="46"/>
      <c r="C65" s="46"/>
      <c r="D65" s="12"/>
      <c r="E65" s="46"/>
      <c r="F65" s="46"/>
      <c r="G65" s="46"/>
      <c r="H65" s="83"/>
      <c r="I65" s="46"/>
      <c r="J65" s="46"/>
      <c r="K65" s="46"/>
      <c r="L65" s="46"/>
      <c r="M65" s="46"/>
      <c r="N65" s="46"/>
      <c r="O65" s="46"/>
      <c r="P65" s="46"/>
      <c r="Q65" s="46"/>
      <c r="R65" s="46"/>
      <c r="S65" s="46"/>
      <c r="T65" s="46"/>
      <c r="U65" s="46"/>
      <c r="V65" s="46"/>
      <c r="W65" s="46"/>
      <c r="X65" s="46"/>
      <c r="Y65" s="46"/>
    </row>
    <row r="66" spans="1:25" ht="16.5" customHeight="1" x14ac:dyDescent="0.3">
      <c r="A66" s="82"/>
      <c r="B66" s="46"/>
      <c r="C66" s="46"/>
      <c r="D66" s="12"/>
      <c r="E66" s="46"/>
      <c r="F66" s="46"/>
      <c r="G66" s="46"/>
      <c r="H66" s="83"/>
      <c r="I66" s="46"/>
      <c r="J66" s="46"/>
      <c r="K66" s="46"/>
      <c r="L66" s="46"/>
      <c r="M66" s="46"/>
      <c r="N66" s="46"/>
      <c r="O66" s="46"/>
      <c r="P66" s="46"/>
      <c r="Q66" s="46"/>
      <c r="R66" s="46"/>
      <c r="S66" s="46"/>
      <c r="T66" s="46"/>
      <c r="U66" s="46"/>
      <c r="V66" s="46"/>
      <c r="W66" s="46"/>
      <c r="X66" s="46"/>
      <c r="Y66" s="46"/>
    </row>
    <row r="67" spans="1:25" ht="16.5" customHeight="1" x14ac:dyDescent="0.3">
      <c r="A67" s="82"/>
      <c r="B67" s="46"/>
      <c r="C67" s="46"/>
      <c r="D67" s="12"/>
      <c r="E67" s="46"/>
      <c r="F67" s="46"/>
      <c r="G67" s="46"/>
      <c r="H67" s="83"/>
      <c r="I67" s="46"/>
      <c r="J67" s="46"/>
      <c r="K67" s="46"/>
      <c r="L67" s="46"/>
      <c r="M67" s="46"/>
      <c r="N67" s="46"/>
      <c r="O67" s="46"/>
      <c r="P67" s="46"/>
      <c r="Q67" s="46"/>
      <c r="R67" s="46"/>
      <c r="S67" s="46"/>
      <c r="T67" s="46"/>
      <c r="U67" s="46"/>
      <c r="V67" s="46"/>
      <c r="W67" s="46"/>
      <c r="X67" s="46"/>
      <c r="Y67" s="46"/>
    </row>
    <row r="68" spans="1:25" ht="16.5" customHeight="1" x14ac:dyDescent="0.3">
      <c r="A68" s="82"/>
      <c r="B68" s="46"/>
      <c r="C68" s="46"/>
      <c r="D68" s="12"/>
      <c r="E68" s="46"/>
      <c r="F68" s="46"/>
      <c r="G68" s="46"/>
      <c r="H68" s="83"/>
      <c r="I68" s="46"/>
      <c r="J68" s="46"/>
      <c r="K68" s="46"/>
      <c r="L68" s="46"/>
      <c r="M68" s="46"/>
      <c r="N68" s="46"/>
      <c r="O68" s="46"/>
      <c r="P68" s="46"/>
      <c r="Q68" s="46"/>
      <c r="R68" s="46"/>
      <c r="S68" s="46"/>
      <c r="T68" s="46"/>
      <c r="U68" s="46"/>
      <c r="V68" s="46"/>
      <c r="W68" s="46"/>
      <c r="X68" s="46"/>
      <c r="Y68" s="46"/>
    </row>
    <row r="69" spans="1:25" ht="16.5" customHeight="1" x14ac:dyDescent="0.3">
      <c r="A69" s="82"/>
      <c r="B69" s="46"/>
      <c r="C69" s="46"/>
      <c r="D69" s="12"/>
      <c r="E69" s="46"/>
      <c r="F69" s="46"/>
      <c r="G69" s="46"/>
      <c r="H69" s="83"/>
      <c r="I69" s="46"/>
      <c r="J69" s="46"/>
      <c r="K69" s="46"/>
      <c r="L69" s="46"/>
      <c r="M69" s="46"/>
      <c r="N69" s="46"/>
      <c r="O69" s="46"/>
      <c r="P69" s="46"/>
      <c r="Q69" s="46"/>
      <c r="R69" s="46"/>
      <c r="S69" s="46"/>
      <c r="T69" s="46"/>
      <c r="U69" s="46"/>
      <c r="V69" s="46"/>
      <c r="W69" s="46"/>
      <c r="X69" s="46"/>
      <c r="Y69" s="46"/>
    </row>
    <row r="70" spans="1:25" ht="16.5" customHeight="1" x14ac:dyDescent="0.3">
      <c r="A70" s="82"/>
      <c r="B70" s="46"/>
      <c r="C70" s="46"/>
      <c r="D70" s="12"/>
      <c r="E70" s="46"/>
      <c r="F70" s="46"/>
      <c r="G70" s="46"/>
      <c r="H70" s="83"/>
      <c r="I70" s="46"/>
      <c r="J70" s="46"/>
      <c r="K70" s="46"/>
      <c r="L70" s="46"/>
      <c r="M70" s="46"/>
      <c r="N70" s="46"/>
      <c r="O70" s="46"/>
      <c r="P70" s="46"/>
      <c r="Q70" s="46"/>
      <c r="R70" s="46"/>
      <c r="S70" s="46"/>
      <c r="T70" s="46"/>
      <c r="U70" s="46"/>
      <c r="V70" s="46"/>
      <c r="W70" s="46"/>
      <c r="X70" s="46"/>
      <c r="Y70" s="46"/>
    </row>
    <row r="71" spans="1:25" ht="16.5" customHeight="1" x14ac:dyDescent="0.3">
      <c r="A71" s="82"/>
      <c r="B71" s="46"/>
      <c r="C71" s="46"/>
      <c r="D71" s="12"/>
      <c r="E71" s="46"/>
      <c r="F71" s="46"/>
      <c r="G71" s="46"/>
      <c r="H71" s="83"/>
      <c r="I71" s="46"/>
      <c r="J71" s="46"/>
      <c r="K71" s="46"/>
      <c r="L71" s="46"/>
      <c r="M71" s="46"/>
      <c r="N71" s="46"/>
      <c r="O71" s="46"/>
      <c r="P71" s="46"/>
      <c r="Q71" s="46"/>
      <c r="R71" s="46"/>
      <c r="S71" s="46"/>
      <c r="T71" s="46"/>
      <c r="U71" s="46"/>
      <c r="V71" s="46"/>
      <c r="W71" s="46"/>
      <c r="X71" s="46"/>
      <c r="Y71" s="46"/>
    </row>
    <row r="72" spans="1:25" ht="16.5" customHeight="1" x14ac:dyDescent="0.3">
      <c r="A72" s="82"/>
      <c r="B72" s="46"/>
      <c r="C72" s="46"/>
      <c r="D72" s="12"/>
      <c r="E72" s="46"/>
      <c r="F72" s="46"/>
      <c r="G72" s="46"/>
      <c r="H72" s="83"/>
      <c r="I72" s="46"/>
      <c r="J72" s="46"/>
      <c r="K72" s="46"/>
      <c r="L72" s="46"/>
      <c r="M72" s="46"/>
      <c r="N72" s="46"/>
      <c r="O72" s="46"/>
      <c r="P72" s="46"/>
      <c r="Q72" s="46"/>
      <c r="R72" s="46"/>
      <c r="S72" s="46"/>
      <c r="T72" s="46"/>
      <c r="U72" s="46"/>
      <c r="V72" s="46"/>
      <c r="W72" s="46"/>
      <c r="X72" s="46"/>
      <c r="Y72" s="46"/>
    </row>
    <row r="73" spans="1:25" ht="16.5" customHeight="1" x14ac:dyDescent="0.3">
      <c r="A73" s="82"/>
      <c r="B73" s="46"/>
      <c r="C73" s="46"/>
      <c r="D73" s="12"/>
      <c r="E73" s="46"/>
      <c r="F73" s="46"/>
      <c r="G73" s="46"/>
      <c r="H73" s="83"/>
      <c r="I73" s="46"/>
      <c r="J73" s="46"/>
      <c r="K73" s="46"/>
      <c r="L73" s="46"/>
      <c r="M73" s="46"/>
      <c r="N73" s="46"/>
      <c r="O73" s="46"/>
      <c r="P73" s="46"/>
      <c r="Q73" s="46"/>
      <c r="R73" s="46"/>
      <c r="S73" s="46"/>
      <c r="T73" s="46"/>
      <c r="U73" s="46"/>
      <c r="V73" s="46"/>
      <c r="W73" s="46"/>
      <c r="X73" s="46"/>
      <c r="Y73" s="46"/>
    </row>
    <row r="74" spans="1:25" ht="16.5" customHeight="1" x14ac:dyDescent="0.3">
      <c r="A74" s="82"/>
      <c r="B74" s="46"/>
      <c r="C74" s="46"/>
      <c r="D74" s="12"/>
      <c r="E74" s="46"/>
      <c r="F74" s="46"/>
      <c r="G74" s="46"/>
      <c r="H74" s="83"/>
      <c r="I74" s="46"/>
      <c r="J74" s="46"/>
      <c r="K74" s="46"/>
      <c r="L74" s="46"/>
      <c r="M74" s="46"/>
      <c r="N74" s="46"/>
      <c r="O74" s="46"/>
      <c r="P74" s="46"/>
      <c r="Q74" s="46"/>
      <c r="R74" s="46"/>
      <c r="S74" s="46"/>
      <c r="T74" s="46"/>
      <c r="U74" s="46"/>
      <c r="V74" s="46"/>
      <c r="W74" s="46"/>
      <c r="X74" s="46"/>
      <c r="Y74" s="46"/>
    </row>
    <row r="75" spans="1:25" ht="16.5" customHeight="1" x14ac:dyDescent="0.3">
      <c r="A75" s="82"/>
      <c r="B75" s="46"/>
      <c r="C75" s="46"/>
      <c r="D75" s="12"/>
      <c r="E75" s="46"/>
      <c r="F75" s="46"/>
      <c r="G75" s="46"/>
      <c r="H75" s="83"/>
      <c r="I75" s="46"/>
      <c r="J75" s="46"/>
      <c r="K75" s="46"/>
      <c r="L75" s="46"/>
      <c r="M75" s="46"/>
      <c r="N75" s="46"/>
      <c r="O75" s="46"/>
      <c r="P75" s="46"/>
      <c r="Q75" s="46"/>
      <c r="R75" s="46"/>
      <c r="S75" s="46"/>
      <c r="T75" s="46"/>
      <c r="U75" s="46"/>
      <c r="V75" s="46"/>
      <c r="W75" s="46"/>
      <c r="X75" s="46"/>
      <c r="Y75" s="46"/>
    </row>
    <row r="76" spans="1:25" ht="16.5" customHeight="1" x14ac:dyDescent="0.3">
      <c r="A76" s="82"/>
      <c r="B76" s="46"/>
      <c r="C76" s="46"/>
      <c r="D76" s="12"/>
      <c r="E76" s="46"/>
      <c r="F76" s="46"/>
      <c r="G76" s="46"/>
      <c r="H76" s="83"/>
      <c r="I76" s="46"/>
      <c r="J76" s="46"/>
      <c r="K76" s="46"/>
      <c r="L76" s="46"/>
      <c r="M76" s="46"/>
      <c r="N76" s="46"/>
      <c r="O76" s="46"/>
      <c r="P76" s="46"/>
      <c r="Q76" s="46"/>
      <c r="R76" s="46"/>
      <c r="S76" s="46"/>
      <c r="T76" s="46"/>
      <c r="U76" s="46"/>
      <c r="V76" s="46"/>
      <c r="W76" s="46"/>
      <c r="X76" s="46"/>
      <c r="Y76" s="46"/>
    </row>
    <row r="77" spans="1:25" ht="16.5" customHeight="1" x14ac:dyDescent="0.3">
      <c r="A77" s="82"/>
      <c r="B77" s="46"/>
      <c r="C77" s="46"/>
      <c r="D77" s="12"/>
      <c r="E77" s="46"/>
      <c r="F77" s="46"/>
      <c r="G77" s="46"/>
      <c r="H77" s="83"/>
      <c r="I77" s="46"/>
      <c r="J77" s="46"/>
      <c r="K77" s="46"/>
      <c r="L77" s="46"/>
      <c r="M77" s="46"/>
      <c r="N77" s="46"/>
      <c r="O77" s="46"/>
      <c r="P77" s="46"/>
      <c r="Q77" s="46"/>
      <c r="R77" s="46"/>
      <c r="S77" s="46"/>
      <c r="T77" s="46"/>
      <c r="U77" s="46"/>
      <c r="V77" s="46"/>
      <c r="W77" s="46"/>
      <c r="X77" s="46"/>
      <c r="Y77" s="46"/>
    </row>
    <row r="78" spans="1:25" ht="16.5" customHeight="1" x14ac:dyDescent="0.3">
      <c r="A78" s="82"/>
      <c r="B78" s="46"/>
      <c r="C78" s="46"/>
      <c r="D78" s="12"/>
      <c r="E78" s="46"/>
      <c r="F78" s="46"/>
      <c r="G78" s="46"/>
      <c r="H78" s="83"/>
      <c r="I78" s="46"/>
      <c r="J78" s="46"/>
      <c r="K78" s="46"/>
      <c r="L78" s="46"/>
      <c r="M78" s="46"/>
      <c r="N78" s="46"/>
      <c r="O78" s="46"/>
      <c r="P78" s="46"/>
      <c r="Q78" s="46"/>
      <c r="R78" s="46"/>
      <c r="S78" s="46"/>
      <c r="T78" s="46"/>
      <c r="U78" s="46"/>
      <c r="V78" s="46"/>
      <c r="W78" s="46"/>
      <c r="X78" s="46"/>
      <c r="Y78" s="46"/>
    </row>
    <row r="79" spans="1:25" ht="16.5" customHeight="1" x14ac:dyDescent="0.3">
      <c r="A79" s="82"/>
      <c r="B79" s="46"/>
      <c r="C79" s="46"/>
      <c r="D79" s="12"/>
      <c r="E79" s="46"/>
      <c r="F79" s="46"/>
      <c r="G79" s="46"/>
      <c r="H79" s="83"/>
      <c r="I79" s="46"/>
      <c r="J79" s="46"/>
      <c r="K79" s="46"/>
      <c r="L79" s="46"/>
      <c r="M79" s="46"/>
      <c r="N79" s="46"/>
      <c r="O79" s="46"/>
      <c r="P79" s="46"/>
      <c r="Q79" s="46"/>
      <c r="R79" s="46"/>
      <c r="S79" s="46"/>
      <c r="T79" s="46"/>
      <c r="U79" s="46"/>
      <c r="V79" s="46"/>
      <c r="W79" s="46"/>
      <c r="X79" s="46"/>
      <c r="Y79" s="46"/>
    </row>
    <row r="80" spans="1:25" ht="16.5" customHeight="1" x14ac:dyDescent="0.3">
      <c r="A80" s="82"/>
      <c r="B80" s="46"/>
      <c r="C80" s="46"/>
      <c r="D80" s="12"/>
      <c r="E80" s="46"/>
      <c r="F80" s="46"/>
      <c r="G80" s="46"/>
      <c r="H80" s="83"/>
      <c r="I80" s="46"/>
      <c r="J80" s="46"/>
      <c r="K80" s="46"/>
      <c r="L80" s="46"/>
      <c r="M80" s="46"/>
      <c r="N80" s="46"/>
      <c r="O80" s="46"/>
      <c r="P80" s="46"/>
      <c r="Q80" s="46"/>
      <c r="R80" s="46"/>
      <c r="S80" s="46"/>
      <c r="T80" s="46"/>
      <c r="U80" s="46"/>
      <c r="V80" s="46"/>
      <c r="W80" s="46"/>
      <c r="X80" s="46"/>
      <c r="Y80" s="46"/>
    </row>
    <row r="81" spans="1:25" ht="16.5" customHeight="1" x14ac:dyDescent="0.3">
      <c r="A81" s="82"/>
      <c r="B81" s="46"/>
      <c r="C81" s="46"/>
      <c r="D81" s="12"/>
      <c r="E81" s="46"/>
      <c r="F81" s="46"/>
      <c r="G81" s="46"/>
      <c r="H81" s="83"/>
      <c r="I81" s="46"/>
      <c r="J81" s="46"/>
      <c r="K81" s="46"/>
      <c r="L81" s="46"/>
      <c r="M81" s="46"/>
      <c r="N81" s="46"/>
      <c r="O81" s="46"/>
      <c r="P81" s="46"/>
      <c r="Q81" s="46"/>
      <c r="R81" s="46"/>
      <c r="S81" s="46"/>
      <c r="T81" s="46"/>
      <c r="U81" s="46"/>
      <c r="V81" s="46"/>
      <c r="W81" s="46"/>
      <c r="X81" s="46"/>
      <c r="Y81" s="46"/>
    </row>
    <row r="82" spans="1:25" ht="16.5" customHeight="1" x14ac:dyDescent="0.3">
      <c r="A82" s="82"/>
      <c r="B82" s="46"/>
      <c r="C82" s="46"/>
      <c r="D82" s="12"/>
      <c r="E82" s="46"/>
      <c r="F82" s="46"/>
      <c r="G82" s="46"/>
      <c r="H82" s="83"/>
      <c r="I82" s="46"/>
      <c r="J82" s="46"/>
      <c r="K82" s="46"/>
      <c r="L82" s="46"/>
      <c r="M82" s="46"/>
      <c r="N82" s="46"/>
      <c r="O82" s="46"/>
      <c r="P82" s="46"/>
      <c r="Q82" s="46"/>
      <c r="R82" s="46"/>
      <c r="S82" s="46"/>
      <c r="T82" s="46"/>
      <c r="U82" s="46"/>
      <c r="V82" s="46"/>
      <c r="W82" s="46"/>
      <c r="X82" s="46"/>
      <c r="Y82" s="46"/>
    </row>
    <row r="83" spans="1:25" ht="16.5" customHeight="1" x14ac:dyDescent="0.3">
      <c r="A83" s="82"/>
      <c r="B83" s="46"/>
      <c r="C83" s="46"/>
      <c r="D83" s="12"/>
      <c r="E83" s="46"/>
      <c r="F83" s="46"/>
      <c r="G83" s="46"/>
      <c r="H83" s="83"/>
      <c r="I83" s="46"/>
      <c r="J83" s="46"/>
      <c r="K83" s="46"/>
      <c r="L83" s="46"/>
      <c r="M83" s="46"/>
      <c r="N83" s="46"/>
      <c r="O83" s="46"/>
      <c r="P83" s="46"/>
      <c r="Q83" s="46"/>
      <c r="R83" s="46"/>
      <c r="S83" s="46"/>
      <c r="T83" s="46"/>
      <c r="U83" s="46"/>
      <c r="V83" s="46"/>
      <c r="W83" s="46"/>
      <c r="X83" s="46"/>
      <c r="Y83" s="46"/>
    </row>
    <row r="84" spans="1:25" ht="16.5" customHeight="1" x14ac:dyDescent="0.3">
      <c r="A84" s="82"/>
      <c r="B84" s="46"/>
      <c r="C84" s="46"/>
      <c r="D84" s="12"/>
      <c r="E84" s="46"/>
      <c r="F84" s="46"/>
      <c r="G84" s="46"/>
      <c r="H84" s="83"/>
      <c r="I84" s="46"/>
      <c r="J84" s="46"/>
      <c r="K84" s="46"/>
      <c r="L84" s="46"/>
      <c r="M84" s="46"/>
      <c r="N84" s="46"/>
      <c r="O84" s="46"/>
      <c r="P84" s="46"/>
      <c r="Q84" s="46"/>
      <c r="R84" s="46"/>
      <c r="S84" s="46"/>
      <c r="T84" s="46"/>
      <c r="U84" s="46"/>
      <c r="V84" s="46"/>
      <c r="W84" s="46"/>
      <c r="X84" s="46"/>
      <c r="Y84" s="46"/>
    </row>
    <row r="85" spans="1:25" ht="16.5" customHeight="1" x14ac:dyDescent="0.3">
      <c r="A85" s="82"/>
      <c r="B85" s="46"/>
      <c r="C85" s="46"/>
      <c r="D85" s="12"/>
      <c r="E85" s="46"/>
      <c r="F85" s="46"/>
      <c r="G85" s="46"/>
      <c r="H85" s="83"/>
      <c r="I85" s="46"/>
      <c r="J85" s="46"/>
      <c r="K85" s="46"/>
      <c r="L85" s="46"/>
      <c r="M85" s="46"/>
      <c r="N85" s="46"/>
      <c r="O85" s="46"/>
      <c r="P85" s="46"/>
      <c r="Q85" s="46"/>
      <c r="R85" s="46"/>
      <c r="S85" s="46"/>
      <c r="T85" s="46"/>
      <c r="U85" s="46"/>
      <c r="V85" s="46"/>
      <c r="W85" s="46"/>
      <c r="X85" s="46"/>
      <c r="Y85" s="46"/>
    </row>
    <row r="86" spans="1:25" ht="16.5" customHeight="1" x14ac:dyDescent="0.3">
      <c r="A86" s="82"/>
      <c r="B86" s="46"/>
      <c r="C86" s="46"/>
      <c r="D86" s="12"/>
      <c r="E86" s="46"/>
      <c r="F86" s="46"/>
      <c r="G86" s="46"/>
      <c r="H86" s="83"/>
      <c r="I86" s="46"/>
      <c r="J86" s="46"/>
      <c r="K86" s="46"/>
      <c r="L86" s="46"/>
      <c r="M86" s="46"/>
      <c r="N86" s="46"/>
      <c r="O86" s="46"/>
      <c r="P86" s="46"/>
      <c r="Q86" s="46"/>
      <c r="R86" s="46"/>
      <c r="S86" s="46"/>
      <c r="T86" s="46"/>
      <c r="U86" s="46"/>
      <c r="V86" s="46"/>
      <c r="W86" s="46"/>
      <c r="X86" s="46"/>
      <c r="Y86" s="46"/>
    </row>
    <row r="87" spans="1:25" ht="16.5" customHeight="1" x14ac:dyDescent="0.3">
      <c r="A87" s="82"/>
      <c r="B87" s="46"/>
      <c r="C87" s="46"/>
      <c r="D87" s="12"/>
      <c r="E87" s="46"/>
      <c r="F87" s="46"/>
      <c r="G87" s="46"/>
      <c r="H87" s="83"/>
      <c r="I87" s="46"/>
      <c r="J87" s="46"/>
      <c r="K87" s="46"/>
      <c r="L87" s="46"/>
      <c r="M87" s="46"/>
      <c r="N87" s="46"/>
      <c r="O87" s="46"/>
      <c r="P87" s="46"/>
      <c r="Q87" s="46"/>
      <c r="R87" s="46"/>
      <c r="S87" s="46"/>
      <c r="T87" s="46"/>
      <c r="U87" s="46"/>
      <c r="V87" s="46"/>
      <c r="W87" s="46"/>
      <c r="X87" s="46"/>
      <c r="Y87" s="46"/>
    </row>
    <row r="88" spans="1:25" ht="16.5" customHeight="1" x14ac:dyDescent="0.3">
      <c r="A88" s="82"/>
      <c r="B88" s="46"/>
      <c r="C88" s="46"/>
      <c r="D88" s="12"/>
      <c r="E88" s="46"/>
      <c r="F88" s="46"/>
      <c r="G88" s="46"/>
      <c r="H88" s="83"/>
      <c r="I88" s="46"/>
      <c r="J88" s="46"/>
      <c r="K88" s="46"/>
      <c r="L88" s="46"/>
      <c r="M88" s="46"/>
      <c r="N88" s="46"/>
      <c r="O88" s="46"/>
      <c r="P88" s="46"/>
      <c r="Q88" s="46"/>
      <c r="R88" s="46"/>
      <c r="S88" s="46"/>
      <c r="T88" s="46"/>
      <c r="U88" s="46"/>
      <c r="V88" s="46"/>
      <c r="W88" s="46"/>
      <c r="X88" s="46"/>
      <c r="Y88" s="46"/>
    </row>
    <row r="89" spans="1:25" ht="16.5" customHeight="1" x14ac:dyDescent="0.3">
      <c r="A89" s="82"/>
      <c r="B89" s="46"/>
      <c r="C89" s="46"/>
      <c r="D89" s="12"/>
      <c r="E89" s="46"/>
      <c r="F89" s="46"/>
      <c r="G89" s="46"/>
      <c r="H89" s="83"/>
      <c r="I89" s="46"/>
      <c r="J89" s="46"/>
      <c r="K89" s="46"/>
      <c r="L89" s="46"/>
      <c r="M89" s="46"/>
      <c r="N89" s="46"/>
      <c r="O89" s="46"/>
      <c r="P89" s="46"/>
      <c r="Q89" s="46"/>
      <c r="R89" s="46"/>
      <c r="S89" s="46"/>
      <c r="T89" s="46"/>
      <c r="U89" s="46"/>
      <c r="V89" s="46"/>
      <c r="W89" s="46"/>
      <c r="X89" s="46"/>
      <c r="Y89" s="46"/>
    </row>
    <row r="90" spans="1:25" ht="16.5" customHeight="1" x14ac:dyDescent="0.3">
      <c r="A90" s="82"/>
      <c r="B90" s="46"/>
      <c r="C90" s="46"/>
      <c r="D90" s="12"/>
      <c r="E90" s="46"/>
      <c r="F90" s="46"/>
      <c r="G90" s="46"/>
      <c r="H90" s="83"/>
      <c r="I90" s="46"/>
      <c r="J90" s="46"/>
      <c r="K90" s="46"/>
      <c r="L90" s="46"/>
      <c r="M90" s="46"/>
      <c r="N90" s="46"/>
      <c r="O90" s="46"/>
      <c r="P90" s="46"/>
      <c r="Q90" s="46"/>
      <c r="R90" s="46"/>
      <c r="S90" s="46"/>
      <c r="T90" s="46"/>
      <c r="U90" s="46"/>
      <c r="V90" s="46"/>
      <c r="W90" s="46"/>
      <c r="X90" s="46"/>
      <c r="Y90" s="46"/>
    </row>
    <row r="91" spans="1:25" ht="16.5" customHeight="1" x14ac:dyDescent="0.3">
      <c r="A91" s="82"/>
      <c r="B91" s="46"/>
      <c r="C91" s="46"/>
      <c r="D91" s="12"/>
      <c r="E91" s="46"/>
      <c r="F91" s="46"/>
      <c r="G91" s="46"/>
      <c r="H91" s="83"/>
      <c r="I91" s="46"/>
      <c r="J91" s="46"/>
      <c r="K91" s="46"/>
      <c r="L91" s="46"/>
      <c r="M91" s="46"/>
      <c r="N91" s="46"/>
      <c r="O91" s="46"/>
      <c r="P91" s="46"/>
      <c r="Q91" s="46"/>
      <c r="R91" s="46"/>
      <c r="S91" s="46"/>
      <c r="T91" s="46"/>
      <c r="U91" s="46"/>
      <c r="V91" s="46"/>
      <c r="W91" s="46"/>
      <c r="X91" s="46"/>
      <c r="Y91" s="46"/>
    </row>
    <row r="92" spans="1:25" ht="16.5" customHeight="1" x14ac:dyDescent="0.3">
      <c r="A92" s="82"/>
      <c r="B92" s="46"/>
      <c r="C92" s="46"/>
      <c r="D92" s="12"/>
      <c r="E92" s="46"/>
      <c r="F92" s="46"/>
      <c r="G92" s="46"/>
      <c r="H92" s="83"/>
      <c r="I92" s="46"/>
      <c r="J92" s="46"/>
      <c r="K92" s="46"/>
      <c r="L92" s="46"/>
      <c r="M92" s="46"/>
      <c r="N92" s="46"/>
      <c r="O92" s="46"/>
      <c r="P92" s="46"/>
      <c r="Q92" s="46"/>
      <c r="R92" s="46"/>
      <c r="S92" s="46"/>
      <c r="T92" s="46"/>
      <c r="U92" s="46"/>
      <c r="V92" s="46"/>
      <c r="W92" s="46"/>
      <c r="X92" s="46"/>
      <c r="Y92" s="46"/>
    </row>
    <row r="93" spans="1:25" ht="16.5" customHeight="1" x14ac:dyDescent="0.3">
      <c r="A93" s="82"/>
      <c r="B93" s="46"/>
      <c r="C93" s="46"/>
      <c r="D93" s="12"/>
      <c r="E93" s="46"/>
      <c r="F93" s="46"/>
      <c r="G93" s="46"/>
      <c r="H93" s="83"/>
      <c r="I93" s="46"/>
      <c r="J93" s="46"/>
      <c r="K93" s="46"/>
      <c r="L93" s="46"/>
      <c r="M93" s="46"/>
      <c r="N93" s="46"/>
      <c r="O93" s="46"/>
      <c r="P93" s="46"/>
      <c r="Q93" s="46"/>
      <c r="R93" s="46"/>
      <c r="S93" s="46"/>
      <c r="T93" s="46"/>
      <c r="U93" s="46"/>
      <c r="V93" s="46"/>
      <c r="W93" s="46"/>
      <c r="X93" s="46"/>
      <c r="Y93" s="46"/>
    </row>
    <row r="94" spans="1:25" ht="16.5" customHeight="1" x14ac:dyDescent="0.3">
      <c r="A94" s="82"/>
      <c r="B94" s="46"/>
      <c r="C94" s="46"/>
      <c r="D94" s="12"/>
      <c r="E94" s="46"/>
      <c r="F94" s="46"/>
      <c r="G94" s="46"/>
      <c r="H94" s="83"/>
      <c r="I94" s="46"/>
      <c r="J94" s="46"/>
      <c r="K94" s="46"/>
      <c r="L94" s="46"/>
      <c r="M94" s="46"/>
      <c r="N94" s="46"/>
      <c r="O94" s="46"/>
      <c r="P94" s="46"/>
      <c r="Q94" s="46"/>
      <c r="R94" s="46"/>
      <c r="S94" s="46"/>
      <c r="T94" s="46"/>
      <c r="U94" s="46"/>
      <c r="V94" s="46"/>
      <c r="W94" s="46"/>
      <c r="X94" s="46"/>
      <c r="Y94" s="46"/>
    </row>
    <row r="95" spans="1:25" ht="16.5" customHeight="1" x14ac:dyDescent="0.3">
      <c r="A95" s="82"/>
      <c r="B95" s="46"/>
      <c r="C95" s="46"/>
      <c r="D95" s="12"/>
      <c r="E95" s="46"/>
      <c r="F95" s="46"/>
      <c r="G95" s="46"/>
      <c r="H95" s="83"/>
      <c r="I95" s="46"/>
      <c r="J95" s="46"/>
      <c r="K95" s="46"/>
      <c r="L95" s="46"/>
      <c r="M95" s="46"/>
      <c r="N95" s="46"/>
      <c r="O95" s="46"/>
      <c r="P95" s="46"/>
      <c r="Q95" s="46"/>
      <c r="R95" s="46"/>
      <c r="S95" s="46"/>
      <c r="T95" s="46"/>
      <c r="U95" s="46"/>
      <c r="V95" s="46"/>
      <c r="W95" s="46"/>
      <c r="X95" s="46"/>
      <c r="Y95" s="46"/>
    </row>
    <row r="96" spans="1:25" ht="16.5" customHeight="1" x14ac:dyDescent="0.3">
      <c r="A96" s="82"/>
      <c r="B96" s="46"/>
      <c r="C96" s="46"/>
      <c r="D96" s="12"/>
      <c r="E96" s="46"/>
      <c r="F96" s="46"/>
      <c r="G96" s="46"/>
      <c r="H96" s="83"/>
      <c r="I96" s="46"/>
      <c r="J96" s="46"/>
      <c r="K96" s="46"/>
      <c r="L96" s="46"/>
      <c r="M96" s="46"/>
      <c r="N96" s="46"/>
      <c r="O96" s="46"/>
      <c r="P96" s="46"/>
      <c r="Q96" s="46"/>
      <c r="R96" s="46"/>
      <c r="S96" s="46"/>
      <c r="T96" s="46"/>
      <c r="U96" s="46"/>
      <c r="V96" s="46"/>
      <c r="W96" s="46"/>
      <c r="X96" s="46"/>
      <c r="Y96" s="46"/>
    </row>
    <row r="97" spans="1:25" ht="16.5" customHeight="1" x14ac:dyDescent="0.3">
      <c r="A97" s="82"/>
      <c r="B97" s="46"/>
      <c r="C97" s="46"/>
      <c r="D97" s="12"/>
      <c r="E97" s="46"/>
      <c r="F97" s="46"/>
      <c r="G97" s="46"/>
      <c r="H97" s="83"/>
      <c r="I97" s="46"/>
      <c r="J97" s="46"/>
      <c r="K97" s="46"/>
      <c r="L97" s="46"/>
      <c r="M97" s="46"/>
      <c r="N97" s="46"/>
      <c r="O97" s="46"/>
      <c r="P97" s="46"/>
      <c r="Q97" s="46"/>
      <c r="R97" s="46"/>
      <c r="S97" s="46"/>
      <c r="T97" s="46"/>
      <c r="U97" s="46"/>
      <c r="V97" s="46"/>
      <c r="W97" s="46"/>
      <c r="X97" s="46"/>
      <c r="Y97" s="46"/>
    </row>
    <row r="98" spans="1:25" ht="16.5" customHeight="1" x14ac:dyDescent="0.3">
      <c r="A98" s="82"/>
      <c r="B98" s="46"/>
      <c r="C98" s="46"/>
      <c r="D98" s="12"/>
      <c r="E98" s="46"/>
      <c r="F98" s="46"/>
      <c r="G98" s="46"/>
      <c r="H98" s="83"/>
      <c r="I98" s="46"/>
      <c r="J98" s="46"/>
      <c r="K98" s="46"/>
      <c r="L98" s="46"/>
      <c r="M98" s="46"/>
      <c r="N98" s="46"/>
      <c r="O98" s="46"/>
      <c r="P98" s="46"/>
      <c r="Q98" s="46"/>
      <c r="R98" s="46"/>
      <c r="S98" s="46"/>
      <c r="T98" s="46"/>
      <c r="U98" s="46"/>
      <c r="V98" s="46"/>
      <c r="W98" s="46"/>
      <c r="X98" s="46"/>
      <c r="Y98" s="46"/>
    </row>
    <row r="99" spans="1:25" ht="16.5" customHeight="1" x14ac:dyDescent="0.3">
      <c r="A99" s="82"/>
      <c r="B99" s="46"/>
      <c r="C99" s="46"/>
      <c r="D99" s="12"/>
      <c r="E99" s="46"/>
      <c r="F99" s="46"/>
      <c r="G99" s="46"/>
      <c r="H99" s="83"/>
      <c r="I99" s="46"/>
      <c r="J99" s="46"/>
      <c r="K99" s="46"/>
      <c r="L99" s="46"/>
      <c r="M99" s="46"/>
      <c r="N99" s="46"/>
      <c r="O99" s="46"/>
      <c r="P99" s="46"/>
      <c r="Q99" s="46"/>
      <c r="R99" s="46"/>
      <c r="S99" s="46"/>
      <c r="T99" s="46"/>
      <c r="U99" s="46"/>
      <c r="V99" s="46"/>
      <c r="W99" s="46"/>
      <c r="X99" s="46"/>
      <c r="Y99" s="46"/>
    </row>
    <row r="100" spans="1:25" ht="16.5" customHeight="1" x14ac:dyDescent="0.3">
      <c r="A100" s="82"/>
      <c r="B100" s="46"/>
      <c r="C100" s="46"/>
      <c r="D100" s="12"/>
      <c r="E100" s="46"/>
      <c r="F100" s="46"/>
      <c r="G100" s="46"/>
      <c r="H100" s="83"/>
      <c r="I100" s="46"/>
      <c r="J100" s="46"/>
      <c r="K100" s="46"/>
      <c r="L100" s="46"/>
      <c r="M100" s="46"/>
      <c r="N100" s="46"/>
      <c r="O100" s="46"/>
      <c r="P100" s="46"/>
      <c r="Q100" s="46"/>
      <c r="R100" s="46"/>
      <c r="S100" s="46"/>
      <c r="T100" s="46"/>
      <c r="U100" s="46"/>
      <c r="V100" s="46"/>
      <c r="W100" s="46"/>
      <c r="X100" s="46"/>
      <c r="Y100" s="46"/>
    </row>
    <row r="101" spans="1:25" ht="16.5" customHeight="1" x14ac:dyDescent="0.3">
      <c r="A101" s="82"/>
      <c r="B101" s="46"/>
      <c r="C101" s="46"/>
      <c r="D101" s="12"/>
      <c r="E101" s="46"/>
      <c r="F101" s="46"/>
      <c r="G101" s="46"/>
      <c r="H101" s="83"/>
      <c r="I101" s="46"/>
      <c r="J101" s="46"/>
      <c r="K101" s="46"/>
      <c r="L101" s="46"/>
      <c r="M101" s="46"/>
      <c r="N101" s="46"/>
      <c r="O101" s="46"/>
      <c r="P101" s="46"/>
      <c r="Q101" s="46"/>
      <c r="R101" s="46"/>
      <c r="S101" s="46"/>
      <c r="T101" s="46"/>
      <c r="U101" s="46"/>
      <c r="V101" s="46"/>
      <c r="W101" s="46"/>
      <c r="X101" s="46"/>
      <c r="Y101" s="46"/>
    </row>
    <row r="102" spans="1:25" ht="16.5" customHeight="1" x14ac:dyDescent="0.3">
      <c r="A102" s="82"/>
      <c r="B102" s="46"/>
      <c r="C102" s="46"/>
      <c r="D102" s="12"/>
      <c r="E102" s="46"/>
      <c r="F102" s="46"/>
      <c r="G102" s="46"/>
      <c r="H102" s="83"/>
      <c r="I102" s="46"/>
      <c r="J102" s="46"/>
      <c r="K102" s="46"/>
      <c r="L102" s="46"/>
      <c r="M102" s="46"/>
      <c r="N102" s="46"/>
      <c r="O102" s="46"/>
      <c r="P102" s="46"/>
      <c r="Q102" s="46"/>
      <c r="R102" s="46"/>
      <c r="S102" s="46"/>
      <c r="T102" s="46"/>
      <c r="U102" s="46"/>
      <c r="V102" s="46"/>
      <c r="W102" s="46"/>
      <c r="X102" s="46"/>
      <c r="Y102" s="46"/>
    </row>
    <row r="103" spans="1:25" ht="16.5" customHeight="1" x14ac:dyDescent="0.3">
      <c r="A103" s="82"/>
      <c r="B103" s="46"/>
      <c r="C103" s="46"/>
      <c r="D103" s="12"/>
      <c r="E103" s="46"/>
      <c r="F103" s="46"/>
      <c r="G103" s="46"/>
      <c r="H103" s="83"/>
      <c r="I103" s="46"/>
      <c r="J103" s="46"/>
      <c r="K103" s="46"/>
      <c r="L103" s="46"/>
      <c r="M103" s="46"/>
      <c r="N103" s="46"/>
      <c r="O103" s="46"/>
      <c r="P103" s="46"/>
      <c r="Q103" s="46"/>
      <c r="R103" s="46"/>
      <c r="S103" s="46"/>
      <c r="T103" s="46"/>
      <c r="U103" s="46"/>
      <c r="V103" s="46"/>
      <c r="W103" s="46"/>
      <c r="X103" s="46"/>
      <c r="Y103" s="46"/>
    </row>
    <row r="104" spans="1:25" ht="16.5" customHeight="1" x14ac:dyDescent="0.3">
      <c r="A104" s="82"/>
      <c r="B104" s="46"/>
      <c r="C104" s="46"/>
      <c r="D104" s="12"/>
      <c r="E104" s="46"/>
      <c r="F104" s="46"/>
      <c r="G104" s="46"/>
      <c r="H104" s="83"/>
      <c r="I104" s="46"/>
      <c r="J104" s="46"/>
      <c r="K104" s="46"/>
      <c r="L104" s="46"/>
      <c r="M104" s="46"/>
      <c r="N104" s="46"/>
      <c r="O104" s="46"/>
      <c r="P104" s="46"/>
      <c r="Q104" s="46"/>
      <c r="R104" s="46"/>
      <c r="S104" s="46"/>
      <c r="T104" s="46"/>
      <c r="U104" s="46"/>
      <c r="V104" s="46"/>
      <c r="W104" s="46"/>
      <c r="X104" s="46"/>
      <c r="Y104" s="46"/>
    </row>
    <row r="105" spans="1:25" ht="16.5" customHeight="1" x14ac:dyDescent="0.3">
      <c r="A105" s="82"/>
      <c r="B105" s="46"/>
      <c r="C105" s="46"/>
      <c r="D105" s="12"/>
      <c r="E105" s="46"/>
      <c r="F105" s="46"/>
      <c r="G105" s="46"/>
      <c r="H105" s="83"/>
      <c r="I105" s="46"/>
      <c r="J105" s="46"/>
      <c r="K105" s="46"/>
      <c r="L105" s="46"/>
      <c r="M105" s="46"/>
      <c r="N105" s="46"/>
      <c r="O105" s="46"/>
      <c r="P105" s="46"/>
      <c r="Q105" s="46"/>
      <c r="R105" s="46"/>
      <c r="S105" s="46"/>
      <c r="T105" s="46"/>
      <c r="U105" s="46"/>
      <c r="V105" s="46"/>
      <c r="W105" s="46"/>
      <c r="X105" s="46"/>
      <c r="Y105" s="46"/>
    </row>
    <row r="106" spans="1:25" ht="16.5" customHeight="1" x14ac:dyDescent="0.3">
      <c r="A106" s="82"/>
      <c r="B106" s="46"/>
      <c r="C106" s="46"/>
      <c r="D106" s="12"/>
      <c r="E106" s="46"/>
      <c r="F106" s="46"/>
      <c r="G106" s="46"/>
      <c r="H106" s="83"/>
      <c r="I106" s="46"/>
      <c r="J106" s="46"/>
      <c r="K106" s="46"/>
      <c r="L106" s="46"/>
      <c r="M106" s="46"/>
      <c r="N106" s="46"/>
      <c r="O106" s="46"/>
      <c r="P106" s="46"/>
      <c r="Q106" s="46"/>
      <c r="R106" s="46"/>
      <c r="S106" s="46"/>
      <c r="T106" s="46"/>
      <c r="U106" s="46"/>
      <c r="V106" s="46"/>
      <c r="W106" s="46"/>
      <c r="X106" s="46"/>
      <c r="Y106" s="46"/>
    </row>
    <row r="107" spans="1:25" ht="16.5" customHeight="1" x14ac:dyDescent="0.3">
      <c r="A107" s="82"/>
      <c r="B107" s="46"/>
      <c r="C107" s="46"/>
      <c r="D107" s="12"/>
      <c r="E107" s="46"/>
      <c r="F107" s="46"/>
      <c r="G107" s="46"/>
      <c r="H107" s="83"/>
      <c r="I107" s="46"/>
      <c r="J107" s="46"/>
      <c r="K107" s="46"/>
      <c r="L107" s="46"/>
      <c r="M107" s="46"/>
      <c r="N107" s="46"/>
      <c r="O107" s="46"/>
      <c r="P107" s="46"/>
      <c r="Q107" s="46"/>
      <c r="R107" s="46"/>
      <c r="S107" s="46"/>
      <c r="T107" s="46"/>
      <c r="U107" s="46"/>
      <c r="V107" s="46"/>
      <c r="W107" s="46"/>
      <c r="X107" s="46"/>
      <c r="Y107" s="46"/>
    </row>
    <row r="108" spans="1:25" ht="16.5" customHeight="1" x14ac:dyDescent="0.3">
      <c r="A108" s="82"/>
      <c r="B108" s="46"/>
      <c r="C108" s="46"/>
      <c r="D108" s="12"/>
      <c r="E108" s="46"/>
      <c r="F108" s="46"/>
      <c r="G108" s="46"/>
      <c r="H108" s="83"/>
      <c r="I108" s="46"/>
      <c r="J108" s="46"/>
      <c r="K108" s="46"/>
      <c r="L108" s="46"/>
      <c r="M108" s="46"/>
      <c r="N108" s="46"/>
      <c r="O108" s="46"/>
      <c r="P108" s="46"/>
      <c r="Q108" s="46"/>
      <c r="R108" s="46"/>
      <c r="S108" s="46"/>
      <c r="T108" s="46"/>
      <c r="U108" s="46"/>
      <c r="V108" s="46"/>
      <c r="W108" s="46"/>
      <c r="X108" s="46"/>
      <c r="Y108" s="46"/>
    </row>
    <row r="109" spans="1:25" ht="16.5" customHeight="1" x14ac:dyDescent="0.3">
      <c r="A109" s="82"/>
      <c r="B109" s="46"/>
      <c r="C109" s="46"/>
      <c r="D109" s="12"/>
      <c r="E109" s="46"/>
      <c r="F109" s="46"/>
      <c r="G109" s="46"/>
      <c r="H109" s="83"/>
      <c r="I109" s="46"/>
      <c r="J109" s="46"/>
      <c r="K109" s="46"/>
      <c r="L109" s="46"/>
      <c r="M109" s="46"/>
      <c r="N109" s="46"/>
      <c r="O109" s="46"/>
      <c r="P109" s="46"/>
      <c r="Q109" s="46"/>
      <c r="R109" s="46"/>
      <c r="S109" s="46"/>
      <c r="T109" s="46"/>
      <c r="U109" s="46"/>
      <c r="V109" s="46"/>
      <c r="W109" s="46"/>
      <c r="X109" s="46"/>
      <c r="Y109" s="46"/>
    </row>
    <row r="110" spans="1:25" ht="16.5" customHeight="1" x14ac:dyDescent="0.3">
      <c r="A110" s="82"/>
      <c r="B110" s="46"/>
      <c r="C110" s="46"/>
      <c r="D110" s="12"/>
      <c r="E110" s="46"/>
      <c r="F110" s="46"/>
      <c r="G110" s="46"/>
      <c r="H110" s="83"/>
      <c r="I110" s="46"/>
      <c r="J110" s="46"/>
      <c r="K110" s="46"/>
      <c r="L110" s="46"/>
      <c r="M110" s="46"/>
      <c r="N110" s="46"/>
      <c r="O110" s="46"/>
      <c r="P110" s="46"/>
      <c r="Q110" s="46"/>
      <c r="R110" s="46"/>
      <c r="S110" s="46"/>
      <c r="T110" s="46"/>
      <c r="U110" s="46"/>
      <c r="V110" s="46"/>
      <c r="W110" s="46"/>
      <c r="X110" s="46"/>
      <c r="Y110" s="46"/>
    </row>
    <row r="111" spans="1:25" ht="16.5" customHeight="1" x14ac:dyDescent="0.3">
      <c r="A111" s="82"/>
      <c r="B111" s="46"/>
      <c r="C111" s="46"/>
      <c r="D111" s="12"/>
      <c r="E111" s="46"/>
      <c r="F111" s="46"/>
      <c r="G111" s="46"/>
      <c r="H111" s="83"/>
      <c r="I111" s="46"/>
      <c r="J111" s="46"/>
      <c r="K111" s="46"/>
      <c r="L111" s="46"/>
      <c r="M111" s="46"/>
      <c r="N111" s="46"/>
      <c r="O111" s="46"/>
      <c r="P111" s="46"/>
      <c r="Q111" s="46"/>
      <c r="R111" s="46"/>
      <c r="S111" s="46"/>
      <c r="T111" s="46"/>
      <c r="U111" s="46"/>
      <c r="V111" s="46"/>
      <c r="W111" s="46"/>
      <c r="X111" s="46"/>
      <c r="Y111" s="46"/>
    </row>
    <row r="112" spans="1:25" ht="16.5" customHeight="1" x14ac:dyDescent="0.3">
      <c r="A112" s="82"/>
      <c r="B112" s="46"/>
      <c r="C112" s="46"/>
      <c r="D112" s="12"/>
      <c r="E112" s="46"/>
      <c r="F112" s="46"/>
      <c r="G112" s="46"/>
      <c r="H112" s="83"/>
      <c r="I112" s="46"/>
      <c r="J112" s="46"/>
      <c r="K112" s="46"/>
      <c r="L112" s="46"/>
      <c r="M112" s="46"/>
      <c r="N112" s="46"/>
      <c r="O112" s="46"/>
      <c r="P112" s="46"/>
      <c r="Q112" s="46"/>
      <c r="R112" s="46"/>
      <c r="S112" s="46"/>
      <c r="T112" s="46"/>
      <c r="U112" s="46"/>
      <c r="V112" s="46"/>
      <c r="W112" s="46"/>
      <c r="X112" s="46"/>
      <c r="Y112" s="46"/>
    </row>
    <row r="113" spans="1:25" ht="16.5" customHeight="1" x14ac:dyDescent="0.3">
      <c r="A113" s="82"/>
      <c r="B113" s="46"/>
      <c r="C113" s="46"/>
      <c r="D113" s="12"/>
      <c r="E113" s="46"/>
      <c r="F113" s="46"/>
      <c r="G113" s="46"/>
      <c r="H113" s="83"/>
      <c r="I113" s="46"/>
      <c r="J113" s="46"/>
      <c r="K113" s="46"/>
      <c r="L113" s="46"/>
      <c r="M113" s="46"/>
      <c r="N113" s="46"/>
      <c r="O113" s="46"/>
      <c r="P113" s="46"/>
      <c r="Q113" s="46"/>
      <c r="R113" s="46"/>
      <c r="S113" s="46"/>
      <c r="T113" s="46"/>
      <c r="U113" s="46"/>
      <c r="V113" s="46"/>
      <c r="W113" s="46"/>
      <c r="X113" s="46"/>
      <c r="Y113" s="46"/>
    </row>
    <row r="114" spans="1:25" ht="16.5" customHeight="1" x14ac:dyDescent="0.3">
      <c r="A114" s="82"/>
      <c r="B114" s="46"/>
      <c r="C114" s="46"/>
      <c r="D114" s="12"/>
      <c r="E114" s="46"/>
      <c r="F114" s="46"/>
      <c r="G114" s="46"/>
      <c r="H114" s="83"/>
      <c r="I114" s="46"/>
      <c r="J114" s="46"/>
      <c r="K114" s="46"/>
      <c r="L114" s="46"/>
      <c r="M114" s="46"/>
      <c r="N114" s="46"/>
      <c r="O114" s="46"/>
      <c r="P114" s="46"/>
      <c r="Q114" s="46"/>
      <c r="R114" s="46"/>
      <c r="S114" s="46"/>
      <c r="T114" s="46"/>
      <c r="U114" s="46"/>
      <c r="V114" s="46"/>
      <c r="W114" s="46"/>
      <c r="X114" s="46"/>
      <c r="Y114" s="46"/>
    </row>
    <row r="115" spans="1:25" ht="16.5" customHeight="1" x14ac:dyDescent="0.3">
      <c r="A115" s="82"/>
      <c r="B115" s="46"/>
      <c r="C115" s="46"/>
      <c r="D115" s="12"/>
      <c r="E115" s="46"/>
      <c r="F115" s="46"/>
      <c r="G115" s="46"/>
      <c r="H115" s="83"/>
      <c r="I115" s="46"/>
      <c r="J115" s="46"/>
      <c r="K115" s="46"/>
      <c r="L115" s="46"/>
      <c r="M115" s="46"/>
      <c r="N115" s="46"/>
      <c r="O115" s="46"/>
      <c r="P115" s="46"/>
      <c r="Q115" s="46"/>
      <c r="R115" s="46"/>
      <c r="S115" s="46"/>
      <c r="T115" s="46"/>
      <c r="U115" s="46"/>
      <c r="V115" s="46"/>
      <c r="W115" s="46"/>
      <c r="X115" s="46"/>
      <c r="Y115" s="46"/>
    </row>
    <row r="116" spans="1:25" ht="16.5" customHeight="1" x14ac:dyDescent="0.3">
      <c r="A116" s="82"/>
      <c r="B116" s="46"/>
      <c r="C116" s="46"/>
      <c r="D116" s="12"/>
      <c r="E116" s="46"/>
      <c r="F116" s="46"/>
      <c r="G116" s="46"/>
      <c r="H116" s="83"/>
      <c r="I116" s="46"/>
      <c r="J116" s="46"/>
      <c r="K116" s="46"/>
      <c r="L116" s="46"/>
      <c r="M116" s="46"/>
      <c r="N116" s="46"/>
      <c r="O116" s="46"/>
      <c r="P116" s="46"/>
      <c r="Q116" s="46"/>
      <c r="R116" s="46"/>
      <c r="S116" s="46"/>
      <c r="T116" s="46"/>
      <c r="U116" s="46"/>
      <c r="V116" s="46"/>
      <c r="W116" s="46"/>
      <c r="X116" s="46"/>
      <c r="Y116" s="46"/>
    </row>
    <row r="117" spans="1:25" ht="16.5" customHeight="1" x14ac:dyDescent="0.3">
      <c r="A117" s="82"/>
      <c r="B117" s="46"/>
      <c r="C117" s="46"/>
      <c r="D117" s="12"/>
      <c r="E117" s="46"/>
      <c r="F117" s="46"/>
      <c r="G117" s="46"/>
      <c r="H117" s="83"/>
      <c r="I117" s="46"/>
      <c r="J117" s="46"/>
      <c r="K117" s="46"/>
      <c r="L117" s="46"/>
      <c r="M117" s="46"/>
      <c r="N117" s="46"/>
      <c r="O117" s="46"/>
      <c r="P117" s="46"/>
      <c r="Q117" s="46"/>
      <c r="R117" s="46"/>
      <c r="S117" s="46"/>
      <c r="T117" s="46"/>
      <c r="U117" s="46"/>
      <c r="V117" s="46"/>
      <c r="W117" s="46"/>
      <c r="X117" s="46"/>
      <c r="Y117" s="46"/>
    </row>
    <row r="118" spans="1:25" ht="16.5" customHeight="1" x14ac:dyDescent="0.3">
      <c r="A118" s="82"/>
      <c r="B118" s="46"/>
      <c r="C118" s="46"/>
      <c r="D118" s="12"/>
      <c r="E118" s="46"/>
      <c r="F118" s="46"/>
      <c r="G118" s="46"/>
      <c r="H118" s="83"/>
      <c r="I118" s="46"/>
      <c r="J118" s="46"/>
      <c r="K118" s="46"/>
      <c r="L118" s="46"/>
      <c r="M118" s="46"/>
      <c r="N118" s="46"/>
      <c r="O118" s="46"/>
      <c r="P118" s="46"/>
      <c r="Q118" s="46"/>
      <c r="R118" s="46"/>
      <c r="S118" s="46"/>
      <c r="T118" s="46"/>
      <c r="U118" s="46"/>
      <c r="V118" s="46"/>
      <c r="W118" s="46"/>
      <c r="X118" s="46"/>
      <c r="Y118" s="46"/>
    </row>
    <row r="119" spans="1:25" ht="16.5" customHeight="1" x14ac:dyDescent="0.3">
      <c r="A119" s="82"/>
      <c r="B119" s="46"/>
      <c r="C119" s="46"/>
      <c r="D119" s="12"/>
      <c r="E119" s="46"/>
      <c r="F119" s="46"/>
      <c r="G119" s="46"/>
      <c r="H119" s="83"/>
      <c r="I119" s="46"/>
      <c r="J119" s="46"/>
      <c r="K119" s="46"/>
      <c r="L119" s="46"/>
      <c r="M119" s="46"/>
      <c r="N119" s="46"/>
      <c r="O119" s="46"/>
      <c r="P119" s="46"/>
      <c r="Q119" s="46"/>
      <c r="R119" s="46"/>
      <c r="S119" s="46"/>
      <c r="T119" s="46"/>
      <c r="U119" s="46"/>
      <c r="V119" s="46"/>
      <c r="W119" s="46"/>
      <c r="X119" s="46"/>
      <c r="Y119" s="46"/>
    </row>
    <row r="120" spans="1:25" ht="16.5" customHeight="1" x14ac:dyDescent="0.3">
      <c r="A120" s="82"/>
      <c r="B120" s="46"/>
      <c r="C120" s="46"/>
      <c r="D120" s="12"/>
      <c r="E120" s="46"/>
      <c r="F120" s="46"/>
      <c r="G120" s="46"/>
      <c r="H120" s="83"/>
      <c r="I120" s="46"/>
      <c r="J120" s="46"/>
      <c r="K120" s="46"/>
      <c r="L120" s="46"/>
      <c r="M120" s="46"/>
      <c r="N120" s="46"/>
      <c r="O120" s="46"/>
      <c r="P120" s="46"/>
      <c r="Q120" s="46"/>
      <c r="R120" s="46"/>
      <c r="S120" s="46"/>
      <c r="T120" s="46"/>
      <c r="U120" s="46"/>
      <c r="V120" s="46"/>
      <c r="W120" s="46"/>
      <c r="X120" s="46"/>
      <c r="Y120" s="46"/>
    </row>
    <row r="121" spans="1:25" ht="16.5" customHeight="1" x14ac:dyDescent="0.3">
      <c r="A121" s="82"/>
      <c r="B121" s="46"/>
      <c r="C121" s="46"/>
      <c r="D121" s="12"/>
      <c r="E121" s="46"/>
      <c r="F121" s="46"/>
      <c r="G121" s="46"/>
      <c r="H121" s="83"/>
      <c r="I121" s="46"/>
      <c r="J121" s="46"/>
      <c r="K121" s="46"/>
      <c r="L121" s="46"/>
      <c r="M121" s="46"/>
      <c r="N121" s="46"/>
      <c r="O121" s="46"/>
      <c r="P121" s="46"/>
      <c r="Q121" s="46"/>
      <c r="R121" s="46"/>
      <c r="S121" s="46"/>
      <c r="T121" s="46"/>
      <c r="U121" s="46"/>
      <c r="V121" s="46"/>
      <c r="W121" s="46"/>
      <c r="X121" s="46"/>
      <c r="Y121" s="46"/>
    </row>
    <row r="122" spans="1:25" ht="16.5" customHeight="1" x14ac:dyDescent="0.3">
      <c r="A122" s="82"/>
      <c r="B122" s="46"/>
      <c r="C122" s="46"/>
      <c r="D122" s="12"/>
      <c r="E122" s="46"/>
      <c r="F122" s="46"/>
      <c r="G122" s="46"/>
      <c r="H122" s="83"/>
      <c r="I122" s="46"/>
      <c r="J122" s="46"/>
      <c r="K122" s="46"/>
      <c r="L122" s="46"/>
      <c r="M122" s="46"/>
      <c r="N122" s="46"/>
      <c r="O122" s="46"/>
      <c r="P122" s="46"/>
      <c r="Q122" s="46"/>
      <c r="R122" s="46"/>
      <c r="S122" s="46"/>
      <c r="T122" s="46"/>
      <c r="U122" s="46"/>
      <c r="V122" s="46"/>
      <c r="W122" s="46"/>
      <c r="X122" s="46"/>
      <c r="Y122" s="46"/>
    </row>
    <row r="123" spans="1:25" ht="16.5" customHeight="1" x14ac:dyDescent="0.3">
      <c r="A123" s="82"/>
      <c r="B123" s="46"/>
      <c r="C123" s="46"/>
      <c r="D123" s="12"/>
      <c r="E123" s="46"/>
      <c r="F123" s="46"/>
      <c r="G123" s="46"/>
      <c r="H123" s="83"/>
      <c r="I123" s="46"/>
      <c r="J123" s="46"/>
      <c r="K123" s="46"/>
      <c r="L123" s="46"/>
      <c r="M123" s="46"/>
      <c r="N123" s="46"/>
      <c r="O123" s="46"/>
      <c r="P123" s="46"/>
      <c r="Q123" s="46"/>
      <c r="R123" s="46"/>
      <c r="S123" s="46"/>
      <c r="T123" s="46"/>
      <c r="U123" s="46"/>
      <c r="V123" s="46"/>
      <c r="W123" s="46"/>
      <c r="X123" s="46"/>
      <c r="Y123" s="46"/>
    </row>
    <row r="124" spans="1:25" ht="16.5" customHeight="1" x14ac:dyDescent="0.3">
      <c r="A124" s="82"/>
      <c r="B124" s="46"/>
      <c r="C124" s="46"/>
      <c r="D124" s="12"/>
      <c r="E124" s="46"/>
      <c r="F124" s="46"/>
      <c r="G124" s="46"/>
      <c r="H124" s="83"/>
      <c r="I124" s="46"/>
      <c r="J124" s="46"/>
      <c r="K124" s="46"/>
      <c r="L124" s="46"/>
      <c r="M124" s="46"/>
      <c r="N124" s="46"/>
      <c r="O124" s="46"/>
      <c r="P124" s="46"/>
      <c r="Q124" s="46"/>
      <c r="R124" s="46"/>
      <c r="S124" s="46"/>
      <c r="T124" s="46"/>
      <c r="U124" s="46"/>
      <c r="V124" s="46"/>
      <c r="W124" s="46"/>
      <c r="X124" s="46"/>
      <c r="Y124" s="46"/>
    </row>
    <row r="125" spans="1:25" ht="16.5" customHeight="1" x14ac:dyDescent="0.3">
      <c r="A125" s="82"/>
      <c r="B125" s="46"/>
      <c r="C125" s="46"/>
      <c r="D125" s="12"/>
      <c r="E125" s="46"/>
      <c r="F125" s="46"/>
      <c r="G125" s="46"/>
      <c r="H125" s="83"/>
      <c r="I125" s="46"/>
      <c r="J125" s="46"/>
      <c r="K125" s="46"/>
      <c r="L125" s="46"/>
      <c r="M125" s="46"/>
      <c r="N125" s="46"/>
      <c r="O125" s="46"/>
      <c r="P125" s="46"/>
      <c r="Q125" s="46"/>
      <c r="R125" s="46"/>
      <c r="S125" s="46"/>
      <c r="T125" s="46"/>
      <c r="U125" s="46"/>
      <c r="V125" s="46"/>
      <c r="W125" s="46"/>
      <c r="X125" s="46"/>
      <c r="Y125" s="46"/>
    </row>
    <row r="126" spans="1:25" ht="16.5" customHeight="1" x14ac:dyDescent="0.3">
      <c r="A126" s="82"/>
      <c r="B126" s="46"/>
      <c r="C126" s="46"/>
      <c r="D126" s="12"/>
      <c r="E126" s="46"/>
      <c r="F126" s="46"/>
      <c r="G126" s="46"/>
      <c r="H126" s="83"/>
      <c r="I126" s="46"/>
      <c r="J126" s="46"/>
      <c r="K126" s="46"/>
      <c r="L126" s="46"/>
      <c r="M126" s="46"/>
      <c r="N126" s="46"/>
      <c r="O126" s="46"/>
      <c r="P126" s="46"/>
      <c r="Q126" s="46"/>
      <c r="R126" s="46"/>
      <c r="S126" s="46"/>
      <c r="T126" s="46"/>
      <c r="U126" s="46"/>
      <c r="V126" s="46"/>
      <c r="W126" s="46"/>
      <c r="X126" s="46"/>
      <c r="Y126" s="46"/>
    </row>
    <row r="127" spans="1:25" ht="16.5" customHeight="1" x14ac:dyDescent="0.3">
      <c r="A127" s="82"/>
      <c r="B127" s="46"/>
      <c r="C127" s="46"/>
      <c r="D127" s="12"/>
      <c r="E127" s="46"/>
      <c r="F127" s="46"/>
      <c r="G127" s="46"/>
      <c r="H127" s="83"/>
      <c r="I127" s="46"/>
      <c r="J127" s="46"/>
      <c r="K127" s="46"/>
      <c r="L127" s="46"/>
      <c r="M127" s="46"/>
      <c r="N127" s="46"/>
      <c r="O127" s="46"/>
      <c r="P127" s="46"/>
      <c r="Q127" s="46"/>
      <c r="R127" s="46"/>
      <c r="S127" s="46"/>
      <c r="T127" s="46"/>
      <c r="U127" s="46"/>
      <c r="V127" s="46"/>
      <c r="W127" s="46"/>
      <c r="X127" s="46"/>
      <c r="Y127" s="46"/>
    </row>
    <row r="128" spans="1:25" ht="16.5" customHeight="1" x14ac:dyDescent="0.3">
      <c r="A128" s="82"/>
      <c r="B128" s="46"/>
      <c r="C128" s="46"/>
      <c r="D128" s="12"/>
      <c r="E128" s="46"/>
      <c r="F128" s="46"/>
      <c r="G128" s="46"/>
      <c r="H128" s="83"/>
      <c r="I128" s="46"/>
      <c r="J128" s="46"/>
      <c r="K128" s="46"/>
      <c r="L128" s="46"/>
      <c r="M128" s="46"/>
      <c r="N128" s="46"/>
      <c r="O128" s="46"/>
      <c r="P128" s="46"/>
      <c r="Q128" s="46"/>
      <c r="R128" s="46"/>
      <c r="S128" s="46"/>
      <c r="T128" s="46"/>
      <c r="U128" s="46"/>
      <c r="V128" s="46"/>
      <c r="W128" s="46"/>
      <c r="X128" s="46"/>
      <c r="Y128" s="46"/>
    </row>
    <row r="129" spans="1:25" ht="16.5" customHeight="1" x14ac:dyDescent="0.3">
      <c r="A129" s="82"/>
      <c r="B129" s="46"/>
      <c r="C129" s="46"/>
      <c r="D129" s="12"/>
      <c r="E129" s="46"/>
      <c r="F129" s="46"/>
      <c r="G129" s="46"/>
      <c r="H129" s="83"/>
      <c r="I129" s="46"/>
      <c r="J129" s="46"/>
      <c r="K129" s="46"/>
      <c r="L129" s="46"/>
      <c r="M129" s="46"/>
      <c r="N129" s="46"/>
      <c r="O129" s="46"/>
      <c r="P129" s="46"/>
      <c r="Q129" s="46"/>
      <c r="R129" s="46"/>
      <c r="S129" s="46"/>
      <c r="T129" s="46"/>
      <c r="U129" s="46"/>
      <c r="V129" s="46"/>
      <c r="W129" s="46"/>
      <c r="X129" s="46"/>
      <c r="Y129" s="46"/>
    </row>
    <row r="130" spans="1:25" ht="16.5" customHeight="1" x14ac:dyDescent="0.3">
      <c r="A130" s="82"/>
      <c r="B130" s="46"/>
      <c r="C130" s="46"/>
      <c r="D130" s="12"/>
      <c r="E130" s="46"/>
      <c r="F130" s="46"/>
      <c r="G130" s="46"/>
      <c r="H130" s="83"/>
      <c r="I130" s="46"/>
      <c r="J130" s="46"/>
      <c r="K130" s="46"/>
      <c r="L130" s="46"/>
      <c r="M130" s="46"/>
      <c r="N130" s="46"/>
      <c r="O130" s="46"/>
      <c r="P130" s="46"/>
      <c r="Q130" s="46"/>
      <c r="R130" s="46"/>
      <c r="S130" s="46"/>
      <c r="T130" s="46"/>
      <c r="U130" s="46"/>
      <c r="V130" s="46"/>
      <c r="W130" s="46"/>
      <c r="X130" s="46"/>
      <c r="Y130" s="46"/>
    </row>
    <row r="131" spans="1:25" ht="16.5" customHeight="1" x14ac:dyDescent="0.3">
      <c r="A131" s="82"/>
      <c r="B131" s="46"/>
      <c r="C131" s="46"/>
      <c r="D131" s="12"/>
      <c r="E131" s="46"/>
      <c r="F131" s="46"/>
      <c r="G131" s="46"/>
      <c r="H131" s="83"/>
      <c r="I131" s="46"/>
      <c r="J131" s="46"/>
      <c r="K131" s="46"/>
      <c r="L131" s="46"/>
      <c r="M131" s="46"/>
      <c r="N131" s="46"/>
      <c r="O131" s="46"/>
      <c r="P131" s="46"/>
      <c r="Q131" s="46"/>
      <c r="R131" s="46"/>
      <c r="S131" s="46"/>
      <c r="T131" s="46"/>
      <c r="U131" s="46"/>
      <c r="V131" s="46"/>
      <c r="W131" s="46"/>
      <c r="X131" s="46"/>
      <c r="Y131" s="46"/>
    </row>
    <row r="132" spans="1:25" ht="16.5" customHeight="1" x14ac:dyDescent="0.3">
      <c r="A132" s="82"/>
      <c r="B132" s="46"/>
      <c r="C132" s="46"/>
      <c r="D132" s="12"/>
      <c r="E132" s="46"/>
      <c r="F132" s="46"/>
      <c r="G132" s="46"/>
      <c r="H132" s="83"/>
      <c r="I132" s="46"/>
      <c r="J132" s="46"/>
      <c r="K132" s="46"/>
      <c r="L132" s="46"/>
      <c r="M132" s="46"/>
      <c r="N132" s="46"/>
      <c r="O132" s="46"/>
      <c r="P132" s="46"/>
      <c r="Q132" s="46"/>
      <c r="R132" s="46"/>
      <c r="S132" s="46"/>
      <c r="T132" s="46"/>
      <c r="U132" s="46"/>
      <c r="V132" s="46"/>
      <c r="W132" s="46"/>
      <c r="X132" s="46"/>
      <c r="Y132" s="46"/>
    </row>
    <row r="133" spans="1:25" ht="16.5" customHeight="1" x14ac:dyDescent="0.3">
      <c r="A133" s="82"/>
      <c r="B133" s="46"/>
      <c r="C133" s="46"/>
      <c r="D133" s="12"/>
      <c r="E133" s="46"/>
      <c r="F133" s="46"/>
      <c r="G133" s="46"/>
      <c r="H133" s="83"/>
      <c r="I133" s="46"/>
      <c r="J133" s="46"/>
      <c r="K133" s="46"/>
      <c r="L133" s="46"/>
      <c r="M133" s="46"/>
      <c r="N133" s="46"/>
      <c r="O133" s="46"/>
      <c r="P133" s="46"/>
      <c r="Q133" s="46"/>
      <c r="R133" s="46"/>
      <c r="S133" s="46"/>
      <c r="T133" s="46"/>
      <c r="U133" s="46"/>
      <c r="V133" s="46"/>
      <c r="W133" s="46"/>
      <c r="X133" s="46"/>
      <c r="Y133" s="46"/>
    </row>
    <row r="134" spans="1:25" ht="16.5" customHeight="1" x14ac:dyDescent="0.3">
      <c r="A134" s="82"/>
      <c r="B134" s="46"/>
      <c r="C134" s="46"/>
      <c r="D134" s="12"/>
      <c r="E134" s="46"/>
      <c r="F134" s="46"/>
      <c r="G134" s="46"/>
      <c r="H134" s="83"/>
      <c r="I134" s="46"/>
      <c r="J134" s="46"/>
      <c r="K134" s="46"/>
      <c r="L134" s="46"/>
      <c r="M134" s="46"/>
      <c r="N134" s="46"/>
      <c r="O134" s="46"/>
      <c r="P134" s="46"/>
      <c r="Q134" s="46"/>
      <c r="R134" s="46"/>
      <c r="S134" s="46"/>
      <c r="T134" s="46"/>
      <c r="U134" s="46"/>
      <c r="V134" s="46"/>
      <c r="W134" s="46"/>
      <c r="X134" s="46"/>
      <c r="Y134" s="46"/>
    </row>
    <row r="135" spans="1:25" ht="16.5" customHeight="1" x14ac:dyDescent="0.3">
      <c r="A135" s="82"/>
      <c r="B135" s="46"/>
      <c r="C135" s="46"/>
      <c r="D135" s="12"/>
      <c r="E135" s="46"/>
      <c r="F135" s="46"/>
      <c r="G135" s="46"/>
      <c r="H135" s="83"/>
      <c r="I135" s="46"/>
      <c r="J135" s="46"/>
      <c r="K135" s="46"/>
      <c r="L135" s="46"/>
      <c r="M135" s="46"/>
      <c r="N135" s="46"/>
      <c r="O135" s="46"/>
      <c r="P135" s="46"/>
      <c r="Q135" s="46"/>
      <c r="R135" s="46"/>
      <c r="S135" s="46"/>
      <c r="T135" s="46"/>
      <c r="U135" s="46"/>
      <c r="V135" s="46"/>
      <c r="W135" s="46"/>
      <c r="X135" s="46"/>
      <c r="Y135" s="46"/>
    </row>
    <row r="136" spans="1:25" ht="16.5" customHeight="1" x14ac:dyDescent="0.3">
      <c r="A136" s="82"/>
      <c r="B136" s="46"/>
      <c r="C136" s="46"/>
      <c r="D136" s="12"/>
      <c r="E136" s="46"/>
      <c r="F136" s="46"/>
      <c r="G136" s="46"/>
      <c r="H136" s="83"/>
      <c r="I136" s="46"/>
      <c r="J136" s="46"/>
      <c r="K136" s="46"/>
      <c r="L136" s="46"/>
      <c r="M136" s="46"/>
      <c r="N136" s="46"/>
      <c r="O136" s="46"/>
      <c r="P136" s="46"/>
      <c r="Q136" s="46"/>
      <c r="R136" s="46"/>
      <c r="S136" s="46"/>
      <c r="T136" s="46"/>
      <c r="U136" s="46"/>
      <c r="V136" s="46"/>
      <c r="W136" s="46"/>
      <c r="X136" s="46"/>
      <c r="Y136" s="46"/>
    </row>
    <row r="137" spans="1:25" ht="16.5" customHeight="1" x14ac:dyDescent="0.3">
      <c r="A137" s="82"/>
      <c r="B137" s="46"/>
      <c r="C137" s="46"/>
      <c r="D137" s="12"/>
      <c r="E137" s="46"/>
      <c r="F137" s="46"/>
      <c r="G137" s="46"/>
      <c r="H137" s="83"/>
      <c r="I137" s="46"/>
      <c r="J137" s="46"/>
      <c r="K137" s="46"/>
      <c r="L137" s="46"/>
      <c r="M137" s="46"/>
      <c r="N137" s="46"/>
      <c r="O137" s="46"/>
      <c r="P137" s="46"/>
      <c r="Q137" s="46"/>
      <c r="R137" s="46"/>
      <c r="S137" s="46"/>
      <c r="T137" s="46"/>
      <c r="U137" s="46"/>
      <c r="V137" s="46"/>
      <c r="W137" s="46"/>
      <c r="X137" s="46"/>
      <c r="Y137" s="46"/>
    </row>
    <row r="138" spans="1:25" ht="16.5" customHeight="1" x14ac:dyDescent="0.3">
      <c r="A138" s="82"/>
      <c r="B138" s="46"/>
      <c r="C138" s="46"/>
      <c r="D138" s="12"/>
      <c r="E138" s="46"/>
      <c r="F138" s="46"/>
      <c r="G138" s="46"/>
      <c r="H138" s="83"/>
      <c r="I138" s="46"/>
      <c r="J138" s="46"/>
      <c r="K138" s="46"/>
      <c r="L138" s="46"/>
      <c r="M138" s="46"/>
      <c r="N138" s="46"/>
      <c r="O138" s="46"/>
      <c r="P138" s="46"/>
      <c r="Q138" s="46"/>
      <c r="R138" s="46"/>
      <c r="S138" s="46"/>
      <c r="T138" s="46"/>
      <c r="U138" s="46"/>
      <c r="V138" s="46"/>
      <c r="W138" s="46"/>
      <c r="X138" s="46"/>
      <c r="Y138" s="46"/>
    </row>
    <row r="139" spans="1:25" ht="16.5" customHeight="1" x14ac:dyDescent="0.3">
      <c r="A139" s="82"/>
      <c r="B139" s="46"/>
      <c r="C139" s="46"/>
      <c r="D139" s="12"/>
      <c r="E139" s="46"/>
      <c r="F139" s="46"/>
      <c r="G139" s="46"/>
      <c r="H139" s="83"/>
      <c r="I139" s="46"/>
      <c r="J139" s="46"/>
      <c r="K139" s="46"/>
      <c r="L139" s="46"/>
      <c r="M139" s="46"/>
      <c r="N139" s="46"/>
      <c r="O139" s="46"/>
      <c r="P139" s="46"/>
      <c r="Q139" s="46"/>
      <c r="R139" s="46"/>
      <c r="S139" s="46"/>
      <c r="T139" s="46"/>
      <c r="U139" s="46"/>
      <c r="V139" s="46"/>
      <c r="W139" s="46"/>
      <c r="X139" s="46"/>
      <c r="Y139" s="46"/>
    </row>
    <row r="140" spans="1:25" ht="16.5" customHeight="1" x14ac:dyDescent="0.3">
      <c r="A140" s="82"/>
      <c r="B140" s="46"/>
      <c r="C140" s="46"/>
      <c r="D140" s="12"/>
      <c r="E140" s="46"/>
      <c r="F140" s="46"/>
      <c r="G140" s="46"/>
      <c r="H140" s="83"/>
      <c r="I140" s="46"/>
      <c r="J140" s="46"/>
      <c r="K140" s="46"/>
      <c r="L140" s="46"/>
      <c r="M140" s="46"/>
      <c r="N140" s="46"/>
      <c r="O140" s="46"/>
      <c r="P140" s="46"/>
      <c r="Q140" s="46"/>
      <c r="R140" s="46"/>
      <c r="S140" s="46"/>
      <c r="T140" s="46"/>
      <c r="U140" s="46"/>
      <c r="V140" s="46"/>
      <c r="W140" s="46"/>
      <c r="X140" s="46"/>
      <c r="Y140" s="46"/>
    </row>
    <row r="141" spans="1:25" ht="16.5" customHeight="1" x14ac:dyDescent="0.3">
      <c r="A141" s="82"/>
      <c r="B141" s="46"/>
      <c r="C141" s="46"/>
      <c r="D141" s="12"/>
      <c r="E141" s="46"/>
      <c r="F141" s="46"/>
      <c r="G141" s="46"/>
      <c r="H141" s="83"/>
      <c r="I141" s="46"/>
      <c r="J141" s="46"/>
      <c r="K141" s="46"/>
      <c r="L141" s="46"/>
      <c r="M141" s="46"/>
      <c r="N141" s="46"/>
      <c r="O141" s="46"/>
      <c r="P141" s="46"/>
      <c r="Q141" s="46"/>
      <c r="R141" s="46"/>
      <c r="S141" s="46"/>
      <c r="T141" s="46"/>
      <c r="U141" s="46"/>
      <c r="V141" s="46"/>
      <c r="W141" s="46"/>
      <c r="X141" s="46"/>
      <c r="Y141" s="46"/>
    </row>
    <row r="142" spans="1:25" ht="16.5" customHeight="1" x14ac:dyDescent="0.3">
      <c r="A142" s="82"/>
      <c r="B142" s="46"/>
      <c r="C142" s="46"/>
      <c r="D142" s="12"/>
      <c r="E142" s="46"/>
      <c r="F142" s="46"/>
      <c r="G142" s="46"/>
      <c r="H142" s="83"/>
      <c r="I142" s="46"/>
      <c r="J142" s="46"/>
      <c r="K142" s="46"/>
      <c r="L142" s="46"/>
      <c r="M142" s="46"/>
      <c r="N142" s="46"/>
      <c r="O142" s="46"/>
      <c r="P142" s="46"/>
      <c r="Q142" s="46"/>
      <c r="R142" s="46"/>
      <c r="S142" s="46"/>
      <c r="T142" s="46"/>
      <c r="U142" s="46"/>
      <c r="V142" s="46"/>
      <c r="W142" s="46"/>
      <c r="X142" s="46"/>
      <c r="Y142" s="46"/>
    </row>
    <row r="143" spans="1:25" ht="16.5" customHeight="1" x14ac:dyDescent="0.3">
      <c r="A143" s="82"/>
      <c r="B143" s="46"/>
      <c r="C143" s="46"/>
      <c r="D143" s="12"/>
      <c r="E143" s="46"/>
      <c r="F143" s="46"/>
      <c r="G143" s="46"/>
      <c r="H143" s="83"/>
      <c r="I143" s="46"/>
      <c r="J143" s="46"/>
      <c r="K143" s="46"/>
      <c r="L143" s="46"/>
      <c r="M143" s="46"/>
      <c r="N143" s="46"/>
      <c r="O143" s="46"/>
      <c r="P143" s="46"/>
      <c r="Q143" s="46"/>
      <c r="R143" s="46"/>
      <c r="S143" s="46"/>
      <c r="T143" s="46"/>
      <c r="U143" s="46"/>
      <c r="V143" s="46"/>
      <c r="W143" s="46"/>
      <c r="X143" s="46"/>
      <c r="Y143" s="46"/>
    </row>
    <row r="144" spans="1:25" ht="16.5" customHeight="1" x14ac:dyDescent="0.3">
      <c r="A144" s="82"/>
      <c r="B144" s="46"/>
      <c r="C144" s="46"/>
      <c r="D144" s="12"/>
      <c r="E144" s="46"/>
      <c r="F144" s="46"/>
      <c r="G144" s="46"/>
      <c r="H144" s="83"/>
      <c r="I144" s="46"/>
      <c r="J144" s="46"/>
      <c r="K144" s="46"/>
      <c r="L144" s="46"/>
      <c r="M144" s="46"/>
      <c r="N144" s="46"/>
      <c r="O144" s="46"/>
      <c r="P144" s="46"/>
      <c r="Q144" s="46"/>
      <c r="R144" s="46"/>
      <c r="S144" s="46"/>
      <c r="T144" s="46"/>
      <c r="U144" s="46"/>
      <c r="V144" s="46"/>
      <c r="W144" s="46"/>
      <c r="X144" s="46"/>
      <c r="Y144" s="46"/>
    </row>
    <row r="145" spans="1:25" ht="16.5" customHeight="1" x14ac:dyDescent="0.3">
      <c r="A145" s="82"/>
      <c r="B145" s="46"/>
      <c r="C145" s="46"/>
      <c r="D145" s="12"/>
      <c r="E145" s="46"/>
      <c r="F145" s="46"/>
      <c r="G145" s="46"/>
      <c r="H145" s="83"/>
      <c r="I145" s="46"/>
      <c r="J145" s="46"/>
      <c r="K145" s="46"/>
      <c r="L145" s="46"/>
      <c r="M145" s="46"/>
      <c r="N145" s="46"/>
      <c r="O145" s="46"/>
      <c r="P145" s="46"/>
      <c r="Q145" s="46"/>
      <c r="R145" s="46"/>
      <c r="S145" s="46"/>
      <c r="T145" s="46"/>
      <c r="U145" s="46"/>
      <c r="V145" s="46"/>
      <c r="W145" s="46"/>
      <c r="X145" s="46"/>
      <c r="Y145" s="46"/>
    </row>
    <row r="146" spans="1:25" ht="16.5" customHeight="1" x14ac:dyDescent="0.3">
      <c r="A146" s="82"/>
      <c r="B146" s="46"/>
      <c r="C146" s="46"/>
      <c r="D146" s="12"/>
      <c r="E146" s="46"/>
      <c r="F146" s="46"/>
      <c r="G146" s="46"/>
      <c r="H146" s="83"/>
      <c r="I146" s="46"/>
      <c r="J146" s="46"/>
      <c r="K146" s="46"/>
      <c r="L146" s="46"/>
      <c r="M146" s="46"/>
      <c r="N146" s="46"/>
      <c r="O146" s="46"/>
      <c r="P146" s="46"/>
      <c r="Q146" s="46"/>
      <c r="R146" s="46"/>
      <c r="S146" s="46"/>
      <c r="T146" s="46"/>
      <c r="U146" s="46"/>
      <c r="V146" s="46"/>
      <c r="W146" s="46"/>
      <c r="X146" s="46"/>
      <c r="Y146" s="46"/>
    </row>
    <row r="147" spans="1:25" ht="16.5" customHeight="1" x14ac:dyDescent="0.3">
      <c r="A147" s="82"/>
      <c r="B147" s="46"/>
      <c r="C147" s="46"/>
      <c r="D147" s="12"/>
      <c r="E147" s="46"/>
      <c r="F147" s="46"/>
      <c r="G147" s="46"/>
      <c r="H147" s="83"/>
      <c r="I147" s="46"/>
      <c r="J147" s="46"/>
      <c r="K147" s="46"/>
      <c r="L147" s="46"/>
      <c r="M147" s="46"/>
      <c r="N147" s="46"/>
      <c r="O147" s="46"/>
      <c r="P147" s="46"/>
      <c r="Q147" s="46"/>
      <c r="R147" s="46"/>
      <c r="S147" s="46"/>
      <c r="T147" s="46"/>
      <c r="U147" s="46"/>
      <c r="V147" s="46"/>
      <c r="W147" s="46"/>
      <c r="X147" s="46"/>
      <c r="Y147" s="46"/>
    </row>
    <row r="148" spans="1:25" ht="16.5" customHeight="1" x14ac:dyDescent="0.3">
      <c r="A148" s="82"/>
      <c r="B148" s="46"/>
      <c r="C148" s="46"/>
      <c r="D148" s="12"/>
      <c r="E148" s="46"/>
      <c r="F148" s="46"/>
      <c r="G148" s="46"/>
      <c r="H148" s="83"/>
      <c r="I148" s="46"/>
      <c r="J148" s="46"/>
      <c r="K148" s="46"/>
      <c r="L148" s="46"/>
      <c r="M148" s="46"/>
      <c r="N148" s="46"/>
      <c r="O148" s="46"/>
      <c r="P148" s="46"/>
      <c r="Q148" s="46"/>
      <c r="R148" s="46"/>
      <c r="S148" s="46"/>
      <c r="T148" s="46"/>
      <c r="U148" s="46"/>
      <c r="V148" s="46"/>
      <c r="W148" s="46"/>
      <c r="X148" s="46"/>
      <c r="Y148" s="46"/>
    </row>
    <row r="149" spans="1:25" ht="16.5" customHeight="1" x14ac:dyDescent="0.3">
      <c r="A149" s="82"/>
      <c r="B149" s="46"/>
      <c r="C149" s="46"/>
      <c r="D149" s="12"/>
      <c r="E149" s="46"/>
      <c r="F149" s="46"/>
      <c r="G149" s="46"/>
      <c r="H149" s="83"/>
      <c r="I149" s="46"/>
      <c r="J149" s="46"/>
      <c r="K149" s="46"/>
      <c r="L149" s="46"/>
      <c r="M149" s="46"/>
      <c r="N149" s="46"/>
      <c r="O149" s="46"/>
      <c r="P149" s="46"/>
      <c r="Q149" s="46"/>
      <c r="R149" s="46"/>
      <c r="S149" s="46"/>
      <c r="T149" s="46"/>
      <c r="U149" s="46"/>
      <c r="V149" s="46"/>
      <c r="W149" s="46"/>
      <c r="X149" s="46"/>
      <c r="Y149" s="46"/>
    </row>
    <row r="150" spans="1:25" ht="16.5" customHeight="1" x14ac:dyDescent="0.3">
      <c r="A150" s="82"/>
      <c r="B150" s="46"/>
      <c r="C150" s="46"/>
      <c r="D150" s="12"/>
      <c r="E150" s="46"/>
      <c r="F150" s="46"/>
      <c r="G150" s="46"/>
      <c r="H150" s="83"/>
      <c r="I150" s="46"/>
      <c r="J150" s="46"/>
      <c r="K150" s="46"/>
      <c r="L150" s="46"/>
      <c r="M150" s="46"/>
      <c r="N150" s="46"/>
      <c r="O150" s="46"/>
      <c r="P150" s="46"/>
      <c r="Q150" s="46"/>
      <c r="R150" s="46"/>
      <c r="S150" s="46"/>
      <c r="T150" s="46"/>
      <c r="U150" s="46"/>
      <c r="V150" s="46"/>
      <c r="W150" s="46"/>
      <c r="X150" s="46"/>
      <c r="Y150" s="46"/>
    </row>
    <row r="151" spans="1:25" ht="16.5" customHeight="1" x14ac:dyDescent="0.3">
      <c r="A151" s="82"/>
      <c r="B151" s="46"/>
      <c r="C151" s="46"/>
      <c r="D151" s="12"/>
      <c r="E151" s="46"/>
      <c r="F151" s="46"/>
      <c r="G151" s="46"/>
      <c r="H151" s="83"/>
      <c r="I151" s="46"/>
      <c r="J151" s="46"/>
      <c r="K151" s="46"/>
      <c r="L151" s="46"/>
      <c r="M151" s="46"/>
      <c r="N151" s="46"/>
      <c r="O151" s="46"/>
      <c r="P151" s="46"/>
      <c r="Q151" s="46"/>
      <c r="R151" s="46"/>
      <c r="S151" s="46"/>
      <c r="T151" s="46"/>
      <c r="U151" s="46"/>
      <c r="V151" s="46"/>
      <c r="W151" s="46"/>
      <c r="X151" s="46"/>
      <c r="Y151" s="46"/>
    </row>
    <row r="152" spans="1:25" ht="16.5" customHeight="1" x14ac:dyDescent="0.3">
      <c r="A152" s="82"/>
      <c r="B152" s="46"/>
      <c r="C152" s="46"/>
      <c r="D152" s="12"/>
      <c r="E152" s="46"/>
      <c r="F152" s="46"/>
      <c r="G152" s="46"/>
      <c r="H152" s="83"/>
      <c r="I152" s="46"/>
      <c r="J152" s="46"/>
      <c r="K152" s="46"/>
      <c r="L152" s="46"/>
      <c r="M152" s="46"/>
      <c r="N152" s="46"/>
      <c r="O152" s="46"/>
      <c r="P152" s="46"/>
      <c r="Q152" s="46"/>
      <c r="R152" s="46"/>
      <c r="S152" s="46"/>
      <c r="T152" s="46"/>
      <c r="U152" s="46"/>
      <c r="V152" s="46"/>
      <c r="W152" s="46"/>
      <c r="X152" s="46"/>
      <c r="Y152" s="46"/>
    </row>
    <row r="153" spans="1:25" ht="16.5" customHeight="1" x14ac:dyDescent="0.3">
      <c r="A153" s="82"/>
      <c r="B153" s="46"/>
      <c r="C153" s="46"/>
      <c r="D153" s="12"/>
      <c r="E153" s="46"/>
      <c r="F153" s="46"/>
      <c r="G153" s="46"/>
      <c r="H153" s="83"/>
      <c r="I153" s="46"/>
      <c r="J153" s="46"/>
      <c r="K153" s="46"/>
      <c r="L153" s="46"/>
      <c r="M153" s="46"/>
      <c r="N153" s="46"/>
      <c r="O153" s="46"/>
      <c r="P153" s="46"/>
      <c r="Q153" s="46"/>
      <c r="R153" s="46"/>
      <c r="S153" s="46"/>
      <c r="T153" s="46"/>
      <c r="U153" s="46"/>
      <c r="V153" s="46"/>
      <c r="W153" s="46"/>
      <c r="X153" s="46"/>
      <c r="Y153" s="46"/>
    </row>
    <row r="154" spans="1:25" ht="16.5" customHeight="1" x14ac:dyDescent="0.3">
      <c r="A154" s="82"/>
      <c r="B154" s="46"/>
      <c r="C154" s="46"/>
      <c r="D154" s="12"/>
      <c r="E154" s="46"/>
      <c r="F154" s="46"/>
      <c r="G154" s="46"/>
      <c r="H154" s="83"/>
      <c r="I154" s="46"/>
      <c r="J154" s="46"/>
      <c r="K154" s="46"/>
      <c r="L154" s="46"/>
      <c r="M154" s="46"/>
      <c r="N154" s="46"/>
      <c r="O154" s="46"/>
      <c r="P154" s="46"/>
      <c r="Q154" s="46"/>
      <c r="R154" s="46"/>
      <c r="S154" s="46"/>
      <c r="T154" s="46"/>
      <c r="U154" s="46"/>
      <c r="V154" s="46"/>
      <c r="W154" s="46"/>
      <c r="X154" s="46"/>
      <c r="Y154" s="46"/>
    </row>
    <row r="155" spans="1:25" ht="16.5" customHeight="1" x14ac:dyDescent="0.3">
      <c r="A155" s="82"/>
      <c r="B155" s="46"/>
      <c r="C155" s="46"/>
      <c r="D155" s="12"/>
      <c r="E155" s="46"/>
      <c r="F155" s="46"/>
      <c r="G155" s="46"/>
      <c r="H155" s="83"/>
      <c r="I155" s="46"/>
      <c r="J155" s="46"/>
      <c r="K155" s="46"/>
      <c r="L155" s="46"/>
      <c r="M155" s="46"/>
      <c r="N155" s="46"/>
      <c r="O155" s="46"/>
      <c r="P155" s="46"/>
      <c r="Q155" s="46"/>
      <c r="R155" s="46"/>
      <c r="S155" s="46"/>
      <c r="T155" s="46"/>
      <c r="U155" s="46"/>
      <c r="V155" s="46"/>
      <c r="W155" s="46"/>
      <c r="X155" s="46"/>
      <c r="Y155" s="46"/>
    </row>
    <row r="156" spans="1:25" ht="16.5" customHeight="1" x14ac:dyDescent="0.3">
      <c r="A156" s="82"/>
      <c r="B156" s="46"/>
      <c r="C156" s="46"/>
      <c r="D156" s="12"/>
      <c r="E156" s="46"/>
      <c r="F156" s="46"/>
      <c r="G156" s="46"/>
      <c r="H156" s="83"/>
      <c r="I156" s="46"/>
      <c r="J156" s="46"/>
      <c r="K156" s="46"/>
      <c r="L156" s="46"/>
      <c r="M156" s="46"/>
      <c r="N156" s="46"/>
      <c r="O156" s="46"/>
      <c r="P156" s="46"/>
      <c r="Q156" s="46"/>
      <c r="R156" s="46"/>
      <c r="S156" s="46"/>
      <c r="T156" s="46"/>
      <c r="U156" s="46"/>
      <c r="V156" s="46"/>
      <c r="W156" s="46"/>
      <c r="X156" s="46"/>
      <c r="Y156" s="46"/>
    </row>
    <row r="157" spans="1:25" ht="16.5" customHeight="1" x14ac:dyDescent="0.3">
      <c r="A157" s="82"/>
      <c r="B157" s="46"/>
      <c r="C157" s="46"/>
      <c r="D157" s="12"/>
      <c r="E157" s="46"/>
      <c r="F157" s="46"/>
      <c r="G157" s="46"/>
      <c r="H157" s="83"/>
      <c r="I157" s="46"/>
      <c r="J157" s="46"/>
      <c r="K157" s="46"/>
      <c r="L157" s="46"/>
      <c r="M157" s="46"/>
      <c r="N157" s="46"/>
      <c r="O157" s="46"/>
      <c r="P157" s="46"/>
      <c r="Q157" s="46"/>
      <c r="R157" s="46"/>
      <c r="S157" s="46"/>
      <c r="T157" s="46"/>
      <c r="U157" s="46"/>
      <c r="V157" s="46"/>
      <c r="W157" s="46"/>
      <c r="X157" s="46"/>
      <c r="Y157" s="46"/>
    </row>
    <row r="158" spans="1:25" ht="16.5" customHeight="1" x14ac:dyDescent="0.3">
      <c r="A158" s="82"/>
      <c r="B158" s="46"/>
      <c r="C158" s="46"/>
      <c r="D158" s="12"/>
      <c r="E158" s="46"/>
      <c r="F158" s="46"/>
      <c r="G158" s="46"/>
      <c r="H158" s="83"/>
      <c r="I158" s="46"/>
      <c r="J158" s="46"/>
      <c r="K158" s="46"/>
      <c r="L158" s="46"/>
      <c r="M158" s="46"/>
      <c r="N158" s="46"/>
      <c r="O158" s="46"/>
      <c r="P158" s="46"/>
      <c r="Q158" s="46"/>
      <c r="R158" s="46"/>
      <c r="S158" s="46"/>
      <c r="T158" s="46"/>
      <c r="U158" s="46"/>
      <c r="V158" s="46"/>
      <c r="W158" s="46"/>
      <c r="X158" s="46"/>
      <c r="Y158" s="46"/>
    </row>
    <row r="159" spans="1:25" ht="16.5" customHeight="1" x14ac:dyDescent="0.3">
      <c r="A159" s="82"/>
      <c r="B159" s="46"/>
      <c r="C159" s="46"/>
      <c r="D159" s="12"/>
      <c r="E159" s="46"/>
      <c r="F159" s="46"/>
      <c r="G159" s="46"/>
      <c r="H159" s="83"/>
      <c r="I159" s="46"/>
      <c r="J159" s="46"/>
      <c r="K159" s="46"/>
      <c r="L159" s="46"/>
      <c r="M159" s="46"/>
      <c r="N159" s="46"/>
      <c r="O159" s="46"/>
      <c r="P159" s="46"/>
      <c r="Q159" s="46"/>
      <c r="R159" s="46"/>
      <c r="S159" s="46"/>
      <c r="T159" s="46"/>
      <c r="U159" s="46"/>
      <c r="V159" s="46"/>
      <c r="W159" s="46"/>
      <c r="X159" s="46"/>
      <c r="Y159" s="46"/>
    </row>
    <row r="160" spans="1:25" ht="16.5" customHeight="1" x14ac:dyDescent="0.3">
      <c r="A160" s="82"/>
      <c r="B160" s="46"/>
      <c r="C160" s="46"/>
      <c r="D160" s="12"/>
      <c r="E160" s="46"/>
      <c r="F160" s="46"/>
      <c r="G160" s="46"/>
      <c r="H160" s="83"/>
      <c r="I160" s="46"/>
      <c r="J160" s="46"/>
      <c r="K160" s="46"/>
      <c r="L160" s="46"/>
      <c r="M160" s="46"/>
      <c r="N160" s="46"/>
      <c r="O160" s="46"/>
      <c r="P160" s="46"/>
      <c r="Q160" s="46"/>
      <c r="R160" s="46"/>
      <c r="S160" s="46"/>
      <c r="T160" s="46"/>
      <c r="U160" s="46"/>
      <c r="V160" s="46"/>
      <c r="W160" s="46"/>
      <c r="X160" s="46"/>
      <c r="Y160" s="46"/>
    </row>
    <row r="161" spans="1:25" ht="16.5" customHeight="1" x14ac:dyDescent="0.3">
      <c r="A161" s="82"/>
      <c r="B161" s="46"/>
      <c r="C161" s="46"/>
      <c r="D161" s="12"/>
      <c r="E161" s="46"/>
      <c r="F161" s="46"/>
      <c r="G161" s="46"/>
      <c r="H161" s="83"/>
      <c r="I161" s="46"/>
      <c r="J161" s="46"/>
      <c r="K161" s="46"/>
      <c r="L161" s="46"/>
      <c r="M161" s="46"/>
      <c r="N161" s="46"/>
      <c r="O161" s="46"/>
      <c r="P161" s="46"/>
      <c r="Q161" s="46"/>
      <c r="R161" s="46"/>
      <c r="S161" s="46"/>
      <c r="T161" s="46"/>
      <c r="U161" s="46"/>
      <c r="V161" s="46"/>
      <c r="W161" s="46"/>
      <c r="X161" s="46"/>
      <c r="Y161" s="46"/>
    </row>
    <row r="162" spans="1:25" ht="16.5" customHeight="1" x14ac:dyDescent="0.3">
      <c r="A162" s="82"/>
      <c r="B162" s="46"/>
      <c r="C162" s="46"/>
      <c r="D162" s="12"/>
      <c r="E162" s="46"/>
      <c r="F162" s="46"/>
      <c r="G162" s="46"/>
      <c r="H162" s="83"/>
      <c r="I162" s="46"/>
      <c r="J162" s="46"/>
      <c r="K162" s="46"/>
      <c r="L162" s="46"/>
      <c r="M162" s="46"/>
      <c r="N162" s="46"/>
      <c r="O162" s="46"/>
      <c r="P162" s="46"/>
      <c r="Q162" s="46"/>
      <c r="R162" s="46"/>
      <c r="S162" s="46"/>
      <c r="T162" s="46"/>
      <c r="U162" s="46"/>
      <c r="V162" s="46"/>
      <c r="W162" s="46"/>
      <c r="X162" s="46"/>
      <c r="Y162" s="46"/>
    </row>
    <row r="163" spans="1:25" ht="16.5" customHeight="1" x14ac:dyDescent="0.3">
      <c r="A163" s="82"/>
      <c r="B163" s="46"/>
      <c r="C163" s="46"/>
      <c r="D163" s="12"/>
      <c r="E163" s="46"/>
      <c r="F163" s="46"/>
      <c r="G163" s="46"/>
      <c r="H163" s="83"/>
      <c r="I163" s="46"/>
      <c r="J163" s="46"/>
      <c r="K163" s="46"/>
      <c r="L163" s="46"/>
      <c r="M163" s="46"/>
      <c r="N163" s="46"/>
      <c r="O163" s="46"/>
      <c r="P163" s="46"/>
      <c r="Q163" s="46"/>
      <c r="R163" s="46"/>
      <c r="S163" s="46"/>
      <c r="T163" s="46"/>
      <c r="U163" s="46"/>
      <c r="V163" s="46"/>
      <c r="W163" s="46"/>
      <c r="X163" s="46"/>
      <c r="Y163" s="46"/>
    </row>
    <row r="164" spans="1:25" ht="16.5" customHeight="1" x14ac:dyDescent="0.3">
      <c r="A164" s="82"/>
      <c r="B164" s="46"/>
      <c r="C164" s="46"/>
      <c r="D164" s="12"/>
      <c r="E164" s="46"/>
      <c r="F164" s="46"/>
      <c r="G164" s="46"/>
      <c r="H164" s="83"/>
      <c r="I164" s="46"/>
      <c r="J164" s="46"/>
      <c r="K164" s="46"/>
      <c r="L164" s="46"/>
      <c r="M164" s="46"/>
      <c r="N164" s="46"/>
      <c r="O164" s="46"/>
      <c r="P164" s="46"/>
      <c r="Q164" s="46"/>
      <c r="R164" s="46"/>
      <c r="S164" s="46"/>
      <c r="T164" s="46"/>
      <c r="U164" s="46"/>
      <c r="V164" s="46"/>
      <c r="W164" s="46"/>
      <c r="X164" s="46"/>
      <c r="Y164" s="46"/>
    </row>
    <row r="165" spans="1:25" ht="16.5" customHeight="1" x14ac:dyDescent="0.3">
      <c r="A165" s="82"/>
      <c r="B165" s="46"/>
      <c r="C165" s="46"/>
      <c r="D165" s="12"/>
      <c r="E165" s="46"/>
      <c r="F165" s="46"/>
      <c r="G165" s="46"/>
      <c r="H165" s="83"/>
      <c r="I165" s="46"/>
      <c r="J165" s="46"/>
      <c r="K165" s="46"/>
      <c r="L165" s="46"/>
      <c r="M165" s="46"/>
      <c r="N165" s="46"/>
      <c r="O165" s="46"/>
      <c r="P165" s="46"/>
      <c r="Q165" s="46"/>
      <c r="R165" s="46"/>
      <c r="S165" s="46"/>
      <c r="T165" s="46"/>
      <c r="U165" s="46"/>
      <c r="V165" s="46"/>
      <c r="W165" s="46"/>
      <c r="X165" s="46"/>
      <c r="Y165" s="46"/>
    </row>
    <row r="166" spans="1:25" ht="16.5" customHeight="1" x14ac:dyDescent="0.3">
      <c r="A166" s="82"/>
      <c r="B166" s="46"/>
      <c r="C166" s="46"/>
      <c r="D166" s="12"/>
      <c r="E166" s="46"/>
      <c r="F166" s="46"/>
      <c r="G166" s="46"/>
      <c r="H166" s="83"/>
      <c r="I166" s="46"/>
      <c r="J166" s="46"/>
      <c r="K166" s="46"/>
      <c r="L166" s="46"/>
      <c r="M166" s="46"/>
      <c r="N166" s="46"/>
      <c r="O166" s="46"/>
      <c r="P166" s="46"/>
      <c r="Q166" s="46"/>
      <c r="R166" s="46"/>
      <c r="S166" s="46"/>
      <c r="T166" s="46"/>
      <c r="U166" s="46"/>
      <c r="V166" s="46"/>
      <c r="W166" s="46"/>
      <c r="X166" s="46"/>
      <c r="Y166" s="46"/>
    </row>
    <row r="167" spans="1:25" ht="16.5" customHeight="1" x14ac:dyDescent="0.3">
      <c r="A167" s="82"/>
      <c r="B167" s="46"/>
      <c r="C167" s="46"/>
      <c r="D167" s="12"/>
      <c r="E167" s="46"/>
      <c r="F167" s="46"/>
      <c r="G167" s="46"/>
      <c r="H167" s="83"/>
      <c r="I167" s="46"/>
      <c r="J167" s="46"/>
      <c r="K167" s="46"/>
      <c r="L167" s="46"/>
      <c r="M167" s="46"/>
      <c r="N167" s="46"/>
      <c r="O167" s="46"/>
      <c r="P167" s="46"/>
      <c r="Q167" s="46"/>
      <c r="R167" s="46"/>
      <c r="S167" s="46"/>
      <c r="T167" s="46"/>
      <c r="U167" s="46"/>
      <c r="V167" s="46"/>
      <c r="W167" s="46"/>
      <c r="X167" s="46"/>
      <c r="Y167" s="46"/>
    </row>
    <row r="168" spans="1:25" ht="16.5" customHeight="1" x14ac:dyDescent="0.3">
      <c r="A168" s="82"/>
      <c r="B168" s="46"/>
      <c r="C168" s="46"/>
      <c r="D168" s="12"/>
      <c r="E168" s="46"/>
      <c r="F168" s="46"/>
      <c r="G168" s="46"/>
      <c r="H168" s="83"/>
      <c r="I168" s="46"/>
      <c r="J168" s="46"/>
      <c r="K168" s="46"/>
      <c r="L168" s="46"/>
      <c r="M168" s="46"/>
      <c r="N168" s="46"/>
      <c r="O168" s="46"/>
      <c r="P168" s="46"/>
      <c r="Q168" s="46"/>
      <c r="R168" s="46"/>
      <c r="S168" s="46"/>
      <c r="T168" s="46"/>
      <c r="U168" s="46"/>
      <c r="V168" s="46"/>
      <c r="W168" s="46"/>
      <c r="X168" s="46"/>
      <c r="Y168" s="46"/>
    </row>
    <row r="169" spans="1:25" ht="16.5" customHeight="1" x14ac:dyDescent="0.3">
      <c r="A169" s="82"/>
      <c r="B169" s="46"/>
      <c r="C169" s="46"/>
      <c r="D169" s="12"/>
      <c r="E169" s="46"/>
      <c r="F169" s="46"/>
      <c r="G169" s="46"/>
      <c r="H169" s="83"/>
      <c r="I169" s="46"/>
      <c r="J169" s="46"/>
      <c r="K169" s="46"/>
      <c r="L169" s="46"/>
      <c r="M169" s="46"/>
      <c r="N169" s="46"/>
      <c r="O169" s="46"/>
      <c r="P169" s="46"/>
      <c r="Q169" s="46"/>
      <c r="R169" s="46"/>
      <c r="S169" s="46"/>
      <c r="T169" s="46"/>
      <c r="U169" s="46"/>
      <c r="V169" s="46"/>
      <c r="W169" s="46"/>
      <c r="X169" s="46"/>
      <c r="Y169" s="46"/>
    </row>
    <row r="170" spans="1:25" ht="16.5" customHeight="1" x14ac:dyDescent="0.3">
      <c r="A170" s="82"/>
      <c r="B170" s="46"/>
      <c r="C170" s="46"/>
      <c r="D170" s="12"/>
      <c r="E170" s="46"/>
      <c r="F170" s="46"/>
      <c r="G170" s="46"/>
      <c r="H170" s="83"/>
      <c r="I170" s="46"/>
      <c r="J170" s="46"/>
      <c r="K170" s="46"/>
      <c r="L170" s="46"/>
      <c r="M170" s="46"/>
      <c r="N170" s="46"/>
      <c r="O170" s="46"/>
      <c r="P170" s="46"/>
      <c r="Q170" s="46"/>
      <c r="R170" s="46"/>
      <c r="S170" s="46"/>
      <c r="T170" s="46"/>
      <c r="U170" s="46"/>
      <c r="V170" s="46"/>
      <c r="W170" s="46"/>
      <c r="X170" s="46"/>
      <c r="Y170" s="46"/>
    </row>
    <row r="171" spans="1:25" ht="16.5" customHeight="1" x14ac:dyDescent="0.3">
      <c r="A171" s="82"/>
      <c r="B171" s="46"/>
      <c r="C171" s="46"/>
      <c r="D171" s="12"/>
      <c r="E171" s="46"/>
      <c r="F171" s="46"/>
      <c r="G171" s="46"/>
      <c r="H171" s="83"/>
      <c r="I171" s="46"/>
      <c r="J171" s="46"/>
      <c r="K171" s="46"/>
      <c r="L171" s="46"/>
      <c r="M171" s="46"/>
      <c r="N171" s="46"/>
      <c r="O171" s="46"/>
      <c r="P171" s="46"/>
      <c r="Q171" s="46"/>
      <c r="R171" s="46"/>
      <c r="S171" s="46"/>
      <c r="T171" s="46"/>
      <c r="U171" s="46"/>
      <c r="V171" s="46"/>
      <c r="W171" s="46"/>
      <c r="X171" s="46"/>
      <c r="Y171" s="46"/>
    </row>
    <row r="172" spans="1:25" ht="16.5" customHeight="1" x14ac:dyDescent="0.3">
      <c r="A172" s="82"/>
      <c r="B172" s="46"/>
      <c r="C172" s="46"/>
      <c r="D172" s="12"/>
      <c r="E172" s="46"/>
      <c r="F172" s="46"/>
      <c r="G172" s="46"/>
      <c r="H172" s="83"/>
      <c r="I172" s="46"/>
      <c r="J172" s="46"/>
      <c r="K172" s="46"/>
      <c r="L172" s="46"/>
      <c r="M172" s="46"/>
      <c r="N172" s="46"/>
      <c r="O172" s="46"/>
      <c r="P172" s="46"/>
      <c r="Q172" s="46"/>
      <c r="R172" s="46"/>
      <c r="S172" s="46"/>
      <c r="T172" s="46"/>
      <c r="U172" s="46"/>
      <c r="V172" s="46"/>
      <c r="W172" s="46"/>
      <c r="X172" s="46"/>
      <c r="Y172" s="46"/>
    </row>
    <row r="173" spans="1:25" ht="16.5" customHeight="1" x14ac:dyDescent="0.3">
      <c r="A173" s="82"/>
      <c r="B173" s="46"/>
      <c r="C173" s="46"/>
      <c r="D173" s="12"/>
      <c r="E173" s="46"/>
      <c r="F173" s="46"/>
      <c r="G173" s="46"/>
      <c r="H173" s="83"/>
      <c r="I173" s="46"/>
      <c r="J173" s="46"/>
      <c r="K173" s="46"/>
      <c r="L173" s="46"/>
      <c r="M173" s="46"/>
      <c r="N173" s="46"/>
      <c r="O173" s="46"/>
      <c r="P173" s="46"/>
      <c r="Q173" s="46"/>
      <c r="R173" s="46"/>
      <c r="S173" s="46"/>
      <c r="T173" s="46"/>
      <c r="U173" s="46"/>
      <c r="V173" s="46"/>
      <c r="W173" s="46"/>
      <c r="X173" s="46"/>
      <c r="Y173" s="46"/>
    </row>
    <row r="174" spans="1:25" ht="16.5" customHeight="1" x14ac:dyDescent="0.3">
      <c r="A174" s="82"/>
      <c r="B174" s="46"/>
      <c r="C174" s="46"/>
      <c r="D174" s="12"/>
      <c r="E174" s="46"/>
      <c r="F174" s="46"/>
      <c r="G174" s="46"/>
      <c r="H174" s="83"/>
      <c r="I174" s="46"/>
      <c r="J174" s="46"/>
      <c r="K174" s="46"/>
      <c r="L174" s="46"/>
      <c r="M174" s="46"/>
      <c r="N174" s="46"/>
      <c r="O174" s="46"/>
      <c r="P174" s="46"/>
      <c r="Q174" s="46"/>
      <c r="R174" s="46"/>
      <c r="S174" s="46"/>
      <c r="T174" s="46"/>
      <c r="U174" s="46"/>
      <c r="V174" s="46"/>
      <c r="W174" s="46"/>
      <c r="X174" s="46"/>
      <c r="Y174" s="46"/>
    </row>
    <row r="175" spans="1:25" ht="16.5" customHeight="1" x14ac:dyDescent="0.3">
      <c r="A175" s="82"/>
      <c r="B175" s="46"/>
      <c r="C175" s="46"/>
      <c r="D175" s="12"/>
      <c r="E175" s="46"/>
      <c r="F175" s="46"/>
      <c r="G175" s="46"/>
      <c r="H175" s="83"/>
      <c r="I175" s="46"/>
      <c r="J175" s="46"/>
      <c r="K175" s="46"/>
      <c r="L175" s="46"/>
      <c r="M175" s="46"/>
      <c r="N175" s="46"/>
      <c r="O175" s="46"/>
      <c r="P175" s="46"/>
      <c r="Q175" s="46"/>
      <c r="R175" s="46"/>
      <c r="S175" s="46"/>
      <c r="T175" s="46"/>
      <c r="U175" s="46"/>
      <c r="V175" s="46"/>
      <c r="W175" s="46"/>
      <c r="X175" s="46"/>
      <c r="Y175" s="46"/>
    </row>
    <row r="176" spans="1:25" ht="16.5" customHeight="1" x14ac:dyDescent="0.3">
      <c r="A176" s="82"/>
      <c r="B176" s="46"/>
      <c r="C176" s="46"/>
      <c r="D176" s="12"/>
      <c r="E176" s="46"/>
      <c r="F176" s="46"/>
      <c r="G176" s="46"/>
      <c r="H176" s="83"/>
      <c r="I176" s="46"/>
      <c r="J176" s="46"/>
      <c r="K176" s="46"/>
      <c r="L176" s="46"/>
      <c r="M176" s="46"/>
      <c r="N176" s="46"/>
      <c r="O176" s="46"/>
      <c r="P176" s="46"/>
      <c r="Q176" s="46"/>
      <c r="R176" s="46"/>
      <c r="S176" s="46"/>
      <c r="T176" s="46"/>
      <c r="U176" s="46"/>
      <c r="V176" s="46"/>
      <c r="W176" s="46"/>
      <c r="X176" s="46"/>
      <c r="Y176" s="46"/>
    </row>
    <row r="177" spans="1:25" ht="16.5" customHeight="1" x14ac:dyDescent="0.3">
      <c r="A177" s="82"/>
      <c r="B177" s="46"/>
      <c r="C177" s="46"/>
      <c r="D177" s="12"/>
      <c r="E177" s="46"/>
      <c r="F177" s="46"/>
      <c r="G177" s="46"/>
      <c r="H177" s="83"/>
      <c r="I177" s="46"/>
      <c r="J177" s="46"/>
      <c r="K177" s="46"/>
      <c r="L177" s="46"/>
      <c r="M177" s="46"/>
      <c r="N177" s="46"/>
      <c r="O177" s="46"/>
      <c r="P177" s="46"/>
      <c r="Q177" s="46"/>
      <c r="R177" s="46"/>
      <c r="S177" s="46"/>
      <c r="T177" s="46"/>
      <c r="U177" s="46"/>
      <c r="V177" s="46"/>
      <c r="W177" s="46"/>
      <c r="X177" s="46"/>
      <c r="Y177" s="46"/>
    </row>
    <row r="178" spans="1:25" ht="16.5" customHeight="1" x14ac:dyDescent="0.3">
      <c r="A178" s="82"/>
      <c r="B178" s="46"/>
      <c r="C178" s="46"/>
      <c r="D178" s="12"/>
      <c r="E178" s="46"/>
      <c r="F178" s="46"/>
      <c r="G178" s="46"/>
      <c r="H178" s="83"/>
      <c r="I178" s="46"/>
      <c r="J178" s="46"/>
      <c r="K178" s="46"/>
      <c r="L178" s="46"/>
      <c r="M178" s="46"/>
      <c r="N178" s="46"/>
      <c r="O178" s="46"/>
      <c r="P178" s="46"/>
      <c r="Q178" s="46"/>
      <c r="R178" s="46"/>
      <c r="S178" s="46"/>
      <c r="T178" s="46"/>
      <c r="U178" s="46"/>
      <c r="V178" s="46"/>
      <c r="W178" s="46"/>
      <c r="X178" s="46"/>
      <c r="Y178" s="46"/>
    </row>
    <row r="179" spans="1:25" ht="16.5" customHeight="1" x14ac:dyDescent="0.3">
      <c r="A179" s="82"/>
      <c r="B179" s="46"/>
      <c r="C179" s="46"/>
      <c r="D179" s="12"/>
      <c r="E179" s="46"/>
      <c r="F179" s="46"/>
      <c r="G179" s="46"/>
      <c r="H179" s="83"/>
      <c r="I179" s="46"/>
      <c r="J179" s="46"/>
      <c r="K179" s="46"/>
      <c r="L179" s="46"/>
      <c r="M179" s="46"/>
      <c r="N179" s="46"/>
      <c r="O179" s="46"/>
      <c r="P179" s="46"/>
      <c r="Q179" s="46"/>
      <c r="R179" s="46"/>
      <c r="S179" s="46"/>
      <c r="T179" s="46"/>
      <c r="U179" s="46"/>
      <c r="V179" s="46"/>
      <c r="W179" s="46"/>
      <c r="X179" s="46"/>
      <c r="Y179" s="46"/>
    </row>
    <row r="180" spans="1:25" ht="16.5" customHeight="1" x14ac:dyDescent="0.3">
      <c r="A180" s="82"/>
      <c r="B180" s="46"/>
      <c r="C180" s="46"/>
      <c r="D180" s="12"/>
      <c r="E180" s="46"/>
      <c r="F180" s="46"/>
      <c r="G180" s="46"/>
      <c r="H180" s="83"/>
      <c r="I180" s="46"/>
      <c r="J180" s="46"/>
      <c r="K180" s="46"/>
      <c r="L180" s="46"/>
      <c r="M180" s="46"/>
      <c r="N180" s="46"/>
      <c r="O180" s="46"/>
      <c r="P180" s="46"/>
      <c r="Q180" s="46"/>
      <c r="R180" s="46"/>
      <c r="S180" s="46"/>
      <c r="T180" s="46"/>
      <c r="U180" s="46"/>
      <c r="V180" s="46"/>
      <c r="W180" s="46"/>
      <c r="X180" s="46"/>
      <c r="Y180" s="46"/>
    </row>
    <row r="181" spans="1:25" ht="16.5" customHeight="1" x14ac:dyDescent="0.3">
      <c r="A181" s="82"/>
      <c r="B181" s="46"/>
      <c r="C181" s="46"/>
      <c r="D181" s="12"/>
      <c r="E181" s="46"/>
      <c r="F181" s="46"/>
      <c r="G181" s="46"/>
      <c r="H181" s="83"/>
      <c r="I181" s="46"/>
      <c r="J181" s="46"/>
      <c r="K181" s="46"/>
      <c r="L181" s="46"/>
      <c r="M181" s="46"/>
      <c r="N181" s="46"/>
      <c r="O181" s="46"/>
      <c r="P181" s="46"/>
      <c r="Q181" s="46"/>
      <c r="R181" s="46"/>
      <c r="S181" s="46"/>
      <c r="T181" s="46"/>
      <c r="U181" s="46"/>
      <c r="V181" s="46"/>
      <c r="W181" s="46"/>
      <c r="X181" s="46"/>
      <c r="Y181" s="46"/>
    </row>
    <row r="182" spans="1:25" ht="16.5" customHeight="1" x14ac:dyDescent="0.3">
      <c r="A182" s="82"/>
      <c r="B182" s="46"/>
      <c r="C182" s="46"/>
      <c r="D182" s="12"/>
      <c r="E182" s="46"/>
      <c r="F182" s="46"/>
      <c r="G182" s="46"/>
      <c r="H182" s="83"/>
      <c r="I182" s="46"/>
      <c r="J182" s="46"/>
      <c r="K182" s="46"/>
      <c r="L182" s="46"/>
      <c r="M182" s="46"/>
      <c r="N182" s="46"/>
      <c r="O182" s="46"/>
      <c r="P182" s="46"/>
      <c r="Q182" s="46"/>
      <c r="R182" s="46"/>
      <c r="S182" s="46"/>
      <c r="T182" s="46"/>
      <c r="U182" s="46"/>
      <c r="V182" s="46"/>
      <c r="W182" s="46"/>
      <c r="X182" s="46"/>
      <c r="Y182" s="46"/>
    </row>
    <row r="183" spans="1:25" ht="16.5" customHeight="1" x14ac:dyDescent="0.3">
      <c r="A183" s="82"/>
      <c r="B183" s="46"/>
      <c r="C183" s="46"/>
      <c r="D183" s="12"/>
      <c r="E183" s="46"/>
      <c r="F183" s="46"/>
      <c r="G183" s="46"/>
      <c r="H183" s="83"/>
      <c r="I183" s="46"/>
      <c r="J183" s="46"/>
      <c r="K183" s="46"/>
      <c r="L183" s="46"/>
      <c r="M183" s="46"/>
      <c r="N183" s="46"/>
      <c r="O183" s="46"/>
      <c r="P183" s="46"/>
      <c r="Q183" s="46"/>
      <c r="R183" s="46"/>
      <c r="S183" s="46"/>
      <c r="T183" s="46"/>
      <c r="U183" s="46"/>
      <c r="V183" s="46"/>
      <c r="W183" s="46"/>
      <c r="X183" s="46"/>
      <c r="Y183" s="46"/>
    </row>
    <row r="184" spans="1:25" ht="16.5" customHeight="1" x14ac:dyDescent="0.3">
      <c r="A184" s="82"/>
      <c r="B184" s="46"/>
      <c r="C184" s="46"/>
      <c r="D184" s="12"/>
      <c r="E184" s="46"/>
      <c r="F184" s="46"/>
      <c r="G184" s="46"/>
      <c r="H184" s="83"/>
      <c r="I184" s="46"/>
      <c r="J184" s="46"/>
      <c r="K184" s="46"/>
      <c r="L184" s="46"/>
      <c r="M184" s="46"/>
      <c r="N184" s="46"/>
      <c r="O184" s="46"/>
      <c r="P184" s="46"/>
      <c r="Q184" s="46"/>
      <c r="R184" s="46"/>
      <c r="S184" s="46"/>
      <c r="T184" s="46"/>
      <c r="U184" s="46"/>
      <c r="V184" s="46"/>
      <c r="W184" s="46"/>
      <c r="X184" s="46"/>
      <c r="Y184" s="46"/>
    </row>
    <row r="185" spans="1:25" ht="16.5" customHeight="1" x14ac:dyDescent="0.3">
      <c r="A185" s="82"/>
      <c r="B185" s="46"/>
      <c r="C185" s="46"/>
      <c r="D185" s="12"/>
      <c r="E185" s="46"/>
      <c r="F185" s="46"/>
      <c r="G185" s="46"/>
      <c r="H185" s="83"/>
      <c r="I185" s="46"/>
      <c r="J185" s="46"/>
      <c r="K185" s="46"/>
      <c r="L185" s="46"/>
      <c r="M185" s="46"/>
      <c r="N185" s="46"/>
      <c r="O185" s="46"/>
      <c r="P185" s="46"/>
      <c r="Q185" s="46"/>
      <c r="R185" s="46"/>
      <c r="S185" s="46"/>
      <c r="T185" s="46"/>
      <c r="U185" s="46"/>
      <c r="V185" s="46"/>
      <c r="W185" s="46"/>
      <c r="X185" s="46"/>
      <c r="Y185" s="46"/>
    </row>
    <row r="186" spans="1:25" ht="16.5" customHeight="1" x14ac:dyDescent="0.3">
      <c r="A186" s="82"/>
      <c r="B186" s="46"/>
      <c r="C186" s="46"/>
      <c r="D186" s="12"/>
      <c r="E186" s="46"/>
      <c r="F186" s="46"/>
      <c r="G186" s="46"/>
      <c r="H186" s="83"/>
      <c r="I186" s="46"/>
      <c r="J186" s="46"/>
      <c r="K186" s="46"/>
      <c r="L186" s="46"/>
      <c r="M186" s="46"/>
      <c r="N186" s="46"/>
      <c r="O186" s="46"/>
      <c r="P186" s="46"/>
      <c r="Q186" s="46"/>
      <c r="R186" s="46"/>
      <c r="S186" s="46"/>
      <c r="T186" s="46"/>
      <c r="U186" s="46"/>
      <c r="V186" s="46"/>
      <c r="W186" s="46"/>
      <c r="X186" s="46"/>
      <c r="Y186" s="46"/>
    </row>
    <row r="187" spans="1:25" ht="16.5" customHeight="1" x14ac:dyDescent="0.3">
      <c r="A187" s="82"/>
      <c r="B187" s="46"/>
      <c r="C187" s="46"/>
      <c r="D187" s="12"/>
      <c r="E187" s="46"/>
      <c r="F187" s="46"/>
      <c r="G187" s="46"/>
      <c r="H187" s="83"/>
      <c r="I187" s="46"/>
      <c r="J187" s="46"/>
      <c r="K187" s="46"/>
      <c r="L187" s="46"/>
      <c r="M187" s="46"/>
      <c r="N187" s="46"/>
      <c r="O187" s="46"/>
      <c r="P187" s="46"/>
      <c r="Q187" s="46"/>
      <c r="R187" s="46"/>
      <c r="S187" s="46"/>
      <c r="T187" s="46"/>
      <c r="U187" s="46"/>
      <c r="V187" s="46"/>
      <c r="W187" s="46"/>
      <c r="X187" s="46"/>
      <c r="Y187" s="46"/>
    </row>
    <row r="188" spans="1:25" ht="16.5" customHeight="1" x14ac:dyDescent="0.3">
      <c r="A188" s="82"/>
      <c r="B188" s="46"/>
      <c r="C188" s="46"/>
      <c r="D188" s="12"/>
      <c r="E188" s="46"/>
      <c r="F188" s="46"/>
      <c r="G188" s="46"/>
      <c r="H188" s="83"/>
      <c r="I188" s="46"/>
      <c r="J188" s="46"/>
      <c r="K188" s="46"/>
      <c r="L188" s="46"/>
      <c r="M188" s="46"/>
      <c r="N188" s="46"/>
      <c r="O188" s="46"/>
      <c r="P188" s="46"/>
      <c r="Q188" s="46"/>
      <c r="R188" s="46"/>
      <c r="S188" s="46"/>
      <c r="T188" s="46"/>
      <c r="U188" s="46"/>
      <c r="V188" s="46"/>
      <c r="W188" s="46"/>
      <c r="X188" s="46"/>
      <c r="Y188" s="46"/>
    </row>
    <row r="189" spans="1:25" ht="16.5" customHeight="1" x14ac:dyDescent="0.3">
      <c r="A189" s="82"/>
      <c r="B189" s="46"/>
      <c r="C189" s="46"/>
      <c r="D189" s="12"/>
      <c r="E189" s="46"/>
      <c r="F189" s="46"/>
      <c r="G189" s="46"/>
      <c r="H189" s="83"/>
      <c r="I189" s="46"/>
      <c r="J189" s="46"/>
      <c r="K189" s="46"/>
      <c r="L189" s="46"/>
      <c r="M189" s="46"/>
      <c r="N189" s="46"/>
      <c r="O189" s="46"/>
      <c r="P189" s="46"/>
      <c r="Q189" s="46"/>
      <c r="R189" s="46"/>
      <c r="S189" s="46"/>
      <c r="T189" s="46"/>
      <c r="U189" s="46"/>
      <c r="V189" s="46"/>
      <c r="W189" s="46"/>
      <c r="X189" s="46"/>
      <c r="Y189" s="46"/>
    </row>
    <row r="190" spans="1:25" ht="16.5" customHeight="1" x14ac:dyDescent="0.3">
      <c r="A190" s="82"/>
      <c r="B190" s="46"/>
      <c r="C190" s="46"/>
      <c r="D190" s="12"/>
      <c r="E190" s="46"/>
      <c r="F190" s="46"/>
      <c r="G190" s="46"/>
      <c r="H190" s="83"/>
      <c r="I190" s="46"/>
      <c r="J190" s="46"/>
      <c r="K190" s="46"/>
      <c r="L190" s="46"/>
      <c r="M190" s="46"/>
      <c r="N190" s="46"/>
      <c r="O190" s="46"/>
      <c r="P190" s="46"/>
      <c r="Q190" s="46"/>
      <c r="R190" s="46"/>
      <c r="S190" s="46"/>
      <c r="T190" s="46"/>
      <c r="U190" s="46"/>
      <c r="V190" s="46"/>
      <c r="W190" s="46"/>
      <c r="X190" s="46"/>
      <c r="Y190" s="46"/>
    </row>
    <row r="191" spans="1:25" ht="16.5" customHeight="1" x14ac:dyDescent="0.3">
      <c r="A191" s="82"/>
      <c r="B191" s="46"/>
      <c r="C191" s="46"/>
      <c r="D191" s="12"/>
      <c r="E191" s="46"/>
      <c r="F191" s="46"/>
      <c r="G191" s="46"/>
      <c r="H191" s="83"/>
      <c r="I191" s="46"/>
      <c r="J191" s="46"/>
      <c r="K191" s="46"/>
      <c r="L191" s="46"/>
      <c r="M191" s="46"/>
      <c r="N191" s="46"/>
      <c r="O191" s="46"/>
      <c r="P191" s="46"/>
      <c r="Q191" s="46"/>
      <c r="R191" s="46"/>
      <c r="S191" s="46"/>
      <c r="T191" s="46"/>
      <c r="U191" s="46"/>
      <c r="V191" s="46"/>
      <c r="W191" s="46"/>
      <c r="X191" s="46"/>
      <c r="Y191" s="46"/>
    </row>
    <row r="192" spans="1:25" ht="16.5" customHeight="1" x14ac:dyDescent="0.3">
      <c r="A192" s="82"/>
      <c r="B192" s="46"/>
      <c r="C192" s="46"/>
      <c r="D192" s="12"/>
      <c r="E192" s="46"/>
      <c r="F192" s="46"/>
      <c r="G192" s="46"/>
      <c r="H192" s="83"/>
      <c r="I192" s="46"/>
      <c r="J192" s="46"/>
      <c r="K192" s="46"/>
      <c r="L192" s="46"/>
      <c r="M192" s="46"/>
      <c r="N192" s="46"/>
      <c r="O192" s="46"/>
      <c r="P192" s="46"/>
      <c r="Q192" s="46"/>
      <c r="R192" s="46"/>
      <c r="S192" s="46"/>
      <c r="T192" s="46"/>
      <c r="U192" s="46"/>
      <c r="V192" s="46"/>
      <c r="W192" s="46"/>
      <c r="X192" s="46"/>
      <c r="Y192" s="46"/>
    </row>
    <row r="193" spans="1:25" ht="16.5" customHeight="1" x14ac:dyDescent="0.3">
      <c r="A193" s="82"/>
      <c r="B193" s="46"/>
      <c r="C193" s="46"/>
      <c r="D193" s="12"/>
      <c r="E193" s="46"/>
      <c r="F193" s="46"/>
      <c r="G193" s="46"/>
      <c r="H193" s="83"/>
      <c r="I193" s="46"/>
      <c r="J193" s="46"/>
      <c r="K193" s="46"/>
      <c r="L193" s="46"/>
      <c r="M193" s="46"/>
      <c r="N193" s="46"/>
      <c r="O193" s="46"/>
      <c r="P193" s="46"/>
      <c r="Q193" s="46"/>
      <c r="R193" s="46"/>
      <c r="S193" s="46"/>
      <c r="T193" s="46"/>
      <c r="U193" s="46"/>
      <c r="V193" s="46"/>
      <c r="W193" s="46"/>
      <c r="X193" s="46"/>
      <c r="Y193" s="46"/>
    </row>
    <row r="194" spans="1:25" ht="16.5" customHeight="1" x14ac:dyDescent="0.3">
      <c r="A194" s="82"/>
      <c r="B194" s="46"/>
      <c r="C194" s="46"/>
      <c r="D194" s="12"/>
      <c r="E194" s="46"/>
      <c r="F194" s="46"/>
      <c r="G194" s="46"/>
      <c r="H194" s="83"/>
      <c r="I194" s="46"/>
      <c r="J194" s="46"/>
      <c r="K194" s="46"/>
      <c r="L194" s="46"/>
      <c r="M194" s="46"/>
      <c r="N194" s="46"/>
      <c r="O194" s="46"/>
      <c r="P194" s="46"/>
      <c r="Q194" s="46"/>
      <c r="R194" s="46"/>
      <c r="S194" s="46"/>
      <c r="T194" s="46"/>
      <c r="U194" s="46"/>
      <c r="V194" s="46"/>
      <c r="W194" s="46"/>
      <c r="X194" s="46"/>
      <c r="Y194" s="46"/>
    </row>
    <row r="195" spans="1:25" ht="16.5" customHeight="1" x14ac:dyDescent="0.3">
      <c r="A195" s="82"/>
      <c r="B195" s="46"/>
      <c r="C195" s="46"/>
      <c r="D195" s="12"/>
      <c r="E195" s="46"/>
      <c r="F195" s="46"/>
      <c r="G195" s="46"/>
      <c r="H195" s="83"/>
      <c r="I195" s="46"/>
      <c r="J195" s="46"/>
      <c r="K195" s="46"/>
      <c r="L195" s="46"/>
      <c r="M195" s="46"/>
      <c r="N195" s="46"/>
      <c r="O195" s="46"/>
      <c r="P195" s="46"/>
      <c r="Q195" s="46"/>
      <c r="R195" s="46"/>
      <c r="S195" s="46"/>
      <c r="T195" s="46"/>
      <c r="U195" s="46"/>
      <c r="V195" s="46"/>
      <c r="W195" s="46"/>
      <c r="X195" s="46"/>
      <c r="Y195" s="46"/>
    </row>
    <row r="196" spans="1:25" ht="16.5" customHeight="1" x14ac:dyDescent="0.3">
      <c r="A196" s="82"/>
      <c r="B196" s="46"/>
      <c r="C196" s="46"/>
      <c r="D196" s="12"/>
      <c r="E196" s="46"/>
      <c r="F196" s="46"/>
      <c r="G196" s="46"/>
      <c r="H196" s="83"/>
      <c r="I196" s="46"/>
      <c r="J196" s="46"/>
      <c r="K196" s="46"/>
      <c r="L196" s="46"/>
      <c r="M196" s="46"/>
      <c r="N196" s="46"/>
      <c r="O196" s="46"/>
      <c r="P196" s="46"/>
      <c r="Q196" s="46"/>
      <c r="R196" s="46"/>
      <c r="S196" s="46"/>
      <c r="T196" s="46"/>
      <c r="U196" s="46"/>
      <c r="V196" s="46"/>
      <c r="W196" s="46"/>
      <c r="X196" s="46"/>
      <c r="Y196" s="46"/>
    </row>
    <row r="197" spans="1:25" ht="16.5" customHeight="1" x14ac:dyDescent="0.3">
      <c r="A197" s="82"/>
      <c r="B197" s="46"/>
      <c r="C197" s="46"/>
      <c r="D197" s="12"/>
      <c r="E197" s="46"/>
      <c r="F197" s="46"/>
      <c r="G197" s="46"/>
      <c r="H197" s="83"/>
      <c r="I197" s="46"/>
      <c r="J197" s="46"/>
      <c r="K197" s="46"/>
      <c r="L197" s="46"/>
      <c r="M197" s="46"/>
      <c r="N197" s="46"/>
      <c r="O197" s="46"/>
      <c r="P197" s="46"/>
      <c r="Q197" s="46"/>
      <c r="R197" s="46"/>
      <c r="S197" s="46"/>
      <c r="T197" s="46"/>
      <c r="U197" s="46"/>
      <c r="V197" s="46"/>
      <c r="W197" s="46"/>
      <c r="X197" s="46"/>
      <c r="Y197" s="46"/>
    </row>
    <row r="198" spans="1:25" ht="16.5" customHeight="1" x14ac:dyDescent="0.3">
      <c r="A198" s="82"/>
      <c r="B198" s="46"/>
      <c r="C198" s="46"/>
      <c r="D198" s="12"/>
      <c r="E198" s="46"/>
      <c r="F198" s="46"/>
      <c r="G198" s="46"/>
      <c r="H198" s="83"/>
      <c r="I198" s="46"/>
      <c r="J198" s="46"/>
      <c r="K198" s="46"/>
      <c r="L198" s="46"/>
      <c r="M198" s="46"/>
      <c r="N198" s="46"/>
      <c r="O198" s="46"/>
      <c r="P198" s="46"/>
      <c r="Q198" s="46"/>
      <c r="R198" s="46"/>
      <c r="S198" s="46"/>
      <c r="T198" s="46"/>
      <c r="U198" s="46"/>
      <c r="V198" s="46"/>
      <c r="W198" s="46"/>
      <c r="X198" s="46"/>
      <c r="Y198" s="46"/>
    </row>
    <row r="199" spans="1:25" ht="16.5" customHeight="1" x14ac:dyDescent="0.3">
      <c r="A199" s="82"/>
      <c r="B199" s="46"/>
      <c r="C199" s="46"/>
      <c r="D199" s="12"/>
      <c r="E199" s="46"/>
      <c r="F199" s="46"/>
      <c r="G199" s="46"/>
      <c r="H199" s="83"/>
      <c r="I199" s="46"/>
      <c r="J199" s="46"/>
      <c r="K199" s="46"/>
      <c r="L199" s="46"/>
      <c r="M199" s="46"/>
      <c r="N199" s="46"/>
      <c r="O199" s="46"/>
      <c r="P199" s="46"/>
      <c r="Q199" s="46"/>
      <c r="R199" s="46"/>
      <c r="S199" s="46"/>
      <c r="T199" s="46"/>
      <c r="U199" s="46"/>
      <c r="V199" s="46"/>
      <c r="W199" s="46"/>
      <c r="X199" s="46"/>
      <c r="Y199" s="46"/>
    </row>
    <row r="200" spans="1:25" ht="16.5" customHeight="1" x14ac:dyDescent="0.3">
      <c r="A200" s="82"/>
      <c r="B200" s="46"/>
      <c r="C200" s="46"/>
      <c r="D200" s="12"/>
      <c r="E200" s="46"/>
      <c r="F200" s="46"/>
      <c r="G200" s="46"/>
      <c r="H200" s="83"/>
      <c r="I200" s="46"/>
      <c r="J200" s="46"/>
      <c r="K200" s="46"/>
      <c r="L200" s="46"/>
      <c r="M200" s="46"/>
      <c r="N200" s="46"/>
      <c r="O200" s="46"/>
      <c r="P200" s="46"/>
      <c r="Q200" s="46"/>
      <c r="R200" s="46"/>
      <c r="S200" s="46"/>
      <c r="T200" s="46"/>
      <c r="U200" s="46"/>
      <c r="V200" s="46"/>
      <c r="W200" s="46"/>
      <c r="X200" s="46"/>
      <c r="Y200" s="46"/>
    </row>
    <row r="201" spans="1:25" ht="16.5" customHeight="1" x14ac:dyDescent="0.3">
      <c r="A201" s="82"/>
      <c r="B201" s="46"/>
      <c r="C201" s="46"/>
      <c r="D201" s="12"/>
      <c r="E201" s="46"/>
      <c r="F201" s="46"/>
      <c r="G201" s="46"/>
      <c r="H201" s="83"/>
      <c r="I201" s="46"/>
      <c r="J201" s="46"/>
      <c r="K201" s="46"/>
      <c r="L201" s="46"/>
      <c r="M201" s="46"/>
      <c r="N201" s="46"/>
      <c r="O201" s="46"/>
      <c r="P201" s="46"/>
      <c r="Q201" s="46"/>
      <c r="R201" s="46"/>
      <c r="S201" s="46"/>
      <c r="T201" s="46"/>
      <c r="U201" s="46"/>
      <c r="V201" s="46"/>
      <c r="W201" s="46"/>
      <c r="X201" s="46"/>
      <c r="Y201" s="46"/>
    </row>
    <row r="202" spans="1:25" ht="16.5" customHeight="1" x14ac:dyDescent="0.3">
      <c r="A202" s="82"/>
      <c r="B202" s="46"/>
      <c r="C202" s="46"/>
      <c r="D202" s="12"/>
      <c r="E202" s="46"/>
      <c r="F202" s="46"/>
      <c r="G202" s="46"/>
      <c r="H202" s="83"/>
      <c r="I202" s="46"/>
      <c r="J202" s="46"/>
      <c r="K202" s="46"/>
      <c r="L202" s="46"/>
      <c r="M202" s="46"/>
      <c r="N202" s="46"/>
      <c r="O202" s="46"/>
      <c r="P202" s="46"/>
      <c r="Q202" s="46"/>
      <c r="R202" s="46"/>
      <c r="S202" s="46"/>
      <c r="T202" s="46"/>
      <c r="U202" s="46"/>
      <c r="V202" s="46"/>
      <c r="W202" s="46"/>
      <c r="X202" s="46"/>
      <c r="Y202" s="46"/>
    </row>
    <row r="203" spans="1:25" ht="16.5" customHeight="1" x14ac:dyDescent="0.3">
      <c r="A203" s="82"/>
      <c r="B203" s="46"/>
      <c r="C203" s="46"/>
      <c r="D203" s="12"/>
      <c r="E203" s="46"/>
      <c r="F203" s="46"/>
      <c r="G203" s="46"/>
      <c r="H203" s="83"/>
      <c r="I203" s="46"/>
      <c r="J203" s="46"/>
      <c r="K203" s="46"/>
      <c r="L203" s="46"/>
      <c r="M203" s="46"/>
      <c r="N203" s="46"/>
      <c r="O203" s="46"/>
      <c r="P203" s="46"/>
      <c r="Q203" s="46"/>
      <c r="R203" s="46"/>
      <c r="S203" s="46"/>
      <c r="T203" s="46"/>
      <c r="U203" s="46"/>
      <c r="V203" s="46"/>
      <c r="W203" s="46"/>
      <c r="X203" s="46"/>
      <c r="Y203" s="46"/>
    </row>
    <row r="204" spans="1:25" ht="16.5" customHeight="1" x14ac:dyDescent="0.3">
      <c r="A204" s="82"/>
      <c r="B204" s="46"/>
      <c r="C204" s="46"/>
      <c r="D204" s="12"/>
      <c r="E204" s="46"/>
      <c r="F204" s="46"/>
      <c r="G204" s="46"/>
      <c r="H204" s="83"/>
      <c r="I204" s="46"/>
      <c r="J204" s="46"/>
      <c r="K204" s="46"/>
      <c r="L204" s="46"/>
      <c r="M204" s="46"/>
      <c r="N204" s="46"/>
      <c r="O204" s="46"/>
      <c r="P204" s="46"/>
      <c r="Q204" s="46"/>
      <c r="R204" s="46"/>
      <c r="S204" s="46"/>
      <c r="T204" s="46"/>
      <c r="U204" s="46"/>
      <c r="V204" s="46"/>
      <c r="W204" s="46"/>
      <c r="X204" s="46"/>
      <c r="Y204" s="46"/>
    </row>
    <row r="205" spans="1:25" ht="16.5" customHeight="1" x14ac:dyDescent="0.3">
      <c r="A205" s="82"/>
      <c r="B205" s="46"/>
      <c r="C205" s="46"/>
      <c r="D205" s="12"/>
      <c r="E205" s="46"/>
      <c r="F205" s="46"/>
      <c r="G205" s="46"/>
      <c r="H205" s="83"/>
      <c r="I205" s="46"/>
      <c r="J205" s="46"/>
      <c r="K205" s="46"/>
      <c r="L205" s="46"/>
      <c r="M205" s="46"/>
      <c r="N205" s="46"/>
      <c r="O205" s="46"/>
      <c r="P205" s="46"/>
      <c r="Q205" s="46"/>
      <c r="R205" s="46"/>
      <c r="S205" s="46"/>
      <c r="T205" s="46"/>
      <c r="U205" s="46"/>
      <c r="V205" s="46"/>
      <c r="W205" s="46"/>
      <c r="X205" s="46"/>
      <c r="Y205" s="46"/>
    </row>
    <row r="206" spans="1:25" ht="16.5" customHeight="1" x14ac:dyDescent="0.3">
      <c r="A206" s="82"/>
      <c r="B206" s="46"/>
      <c r="C206" s="46"/>
      <c r="D206" s="12"/>
      <c r="E206" s="46"/>
      <c r="F206" s="46"/>
      <c r="G206" s="46"/>
      <c r="H206" s="83"/>
      <c r="I206" s="46"/>
      <c r="J206" s="46"/>
      <c r="K206" s="46"/>
      <c r="L206" s="46"/>
      <c r="M206" s="46"/>
      <c r="N206" s="46"/>
      <c r="O206" s="46"/>
      <c r="P206" s="46"/>
      <c r="Q206" s="46"/>
      <c r="R206" s="46"/>
      <c r="S206" s="46"/>
      <c r="T206" s="46"/>
      <c r="U206" s="46"/>
      <c r="V206" s="46"/>
      <c r="W206" s="46"/>
      <c r="X206" s="46"/>
      <c r="Y206" s="46"/>
    </row>
    <row r="207" spans="1:25" ht="16.5" customHeight="1" x14ac:dyDescent="0.3">
      <c r="A207" s="82"/>
      <c r="B207" s="46"/>
      <c r="C207" s="46"/>
      <c r="D207" s="12"/>
      <c r="E207" s="46"/>
      <c r="F207" s="46"/>
      <c r="G207" s="46"/>
      <c r="H207" s="83"/>
      <c r="I207" s="46"/>
      <c r="J207" s="46"/>
      <c r="K207" s="46"/>
      <c r="L207" s="46"/>
      <c r="M207" s="46"/>
      <c r="N207" s="46"/>
      <c r="O207" s="46"/>
      <c r="P207" s="46"/>
      <c r="Q207" s="46"/>
      <c r="R207" s="46"/>
      <c r="S207" s="46"/>
      <c r="T207" s="46"/>
      <c r="U207" s="46"/>
      <c r="V207" s="46"/>
      <c r="W207" s="46"/>
      <c r="X207" s="46"/>
      <c r="Y207" s="46"/>
    </row>
    <row r="208" spans="1:25" ht="16.5" customHeight="1" x14ac:dyDescent="0.3">
      <c r="A208" s="82"/>
      <c r="B208" s="46"/>
      <c r="C208" s="46"/>
      <c r="D208" s="12"/>
      <c r="E208" s="46"/>
      <c r="F208" s="46"/>
      <c r="G208" s="46"/>
      <c r="H208" s="83"/>
      <c r="I208" s="46"/>
      <c r="J208" s="46"/>
      <c r="K208" s="46"/>
      <c r="L208" s="46"/>
      <c r="M208" s="46"/>
      <c r="N208" s="46"/>
      <c r="O208" s="46"/>
      <c r="P208" s="46"/>
      <c r="Q208" s="46"/>
      <c r="R208" s="46"/>
      <c r="S208" s="46"/>
      <c r="T208" s="46"/>
      <c r="U208" s="46"/>
      <c r="V208" s="46"/>
      <c r="W208" s="46"/>
      <c r="X208" s="46"/>
      <c r="Y208" s="46"/>
    </row>
    <row r="209" spans="1:25" ht="16.5" customHeight="1" x14ac:dyDescent="0.3">
      <c r="A209" s="82"/>
      <c r="B209" s="46"/>
      <c r="C209" s="46"/>
      <c r="D209" s="12"/>
      <c r="E209" s="46"/>
      <c r="F209" s="46"/>
      <c r="G209" s="46"/>
      <c r="H209" s="83"/>
      <c r="I209" s="46"/>
      <c r="J209" s="46"/>
      <c r="K209" s="46"/>
      <c r="L209" s="46"/>
      <c r="M209" s="46"/>
      <c r="N209" s="46"/>
      <c r="O209" s="46"/>
      <c r="P209" s="46"/>
      <c r="Q209" s="46"/>
      <c r="R209" s="46"/>
      <c r="S209" s="46"/>
      <c r="T209" s="46"/>
      <c r="U209" s="46"/>
      <c r="V209" s="46"/>
      <c r="W209" s="46"/>
      <c r="X209" s="46"/>
      <c r="Y209" s="46"/>
    </row>
    <row r="210" spans="1:25" ht="16.5" customHeight="1" x14ac:dyDescent="0.3">
      <c r="A210" s="82"/>
      <c r="B210" s="46"/>
      <c r="C210" s="46"/>
      <c r="D210" s="12"/>
      <c r="E210" s="46"/>
      <c r="F210" s="46"/>
      <c r="G210" s="46"/>
      <c r="H210" s="83"/>
      <c r="I210" s="46"/>
      <c r="J210" s="46"/>
      <c r="K210" s="46"/>
      <c r="L210" s="46"/>
      <c r="M210" s="46"/>
      <c r="N210" s="46"/>
      <c r="O210" s="46"/>
      <c r="P210" s="46"/>
      <c r="Q210" s="46"/>
      <c r="R210" s="46"/>
      <c r="S210" s="46"/>
      <c r="T210" s="46"/>
      <c r="U210" s="46"/>
      <c r="V210" s="46"/>
      <c r="W210" s="46"/>
      <c r="X210" s="46"/>
      <c r="Y210" s="46"/>
    </row>
    <row r="211" spans="1:25" ht="16.8" x14ac:dyDescent="0.3">
      <c r="A211" s="82"/>
      <c r="B211" s="46"/>
      <c r="C211" s="46"/>
      <c r="D211" s="12"/>
      <c r="E211" s="46"/>
      <c r="F211" s="46"/>
      <c r="G211" s="46"/>
      <c r="H211" s="83"/>
      <c r="I211" s="46"/>
    </row>
    <row r="212" spans="1:25" ht="16.8" x14ac:dyDescent="0.3">
      <c r="A212" s="82"/>
      <c r="B212" s="46"/>
      <c r="C212" s="46"/>
      <c r="D212" s="12"/>
      <c r="E212" s="46"/>
      <c r="F212" s="46"/>
      <c r="G212" s="46"/>
      <c r="H212" s="83"/>
      <c r="I212" s="46"/>
    </row>
    <row r="213" spans="1:25" ht="16.8" x14ac:dyDescent="0.3">
      <c r="A213" s="82"/>
      <c r="B213" s="46"/>
      <c r="C213" s="46"/>
      <c r="D213" s="12"/>
      <c r="E213" s="46"/>
      <c r="F213" s="46"/>
      <c r="G213" s="46"/>
      <c r="H213" s="83"/>
      <c r="I213" s="46"/>
    </row>
    <row r="214" spans="1:25" ht="16.8" x14ac:dyDescent="0.3">
      <c r="A214" s="82"/>
      <c r="B214" s="46"/>
      <c r="C214" s="46"/>
      <c r="D214" s="12"/>
      <c r="E214" s="46"/>
      <c r="F214" s="46"/>
      <c r="G214" s="46"/>
      <c r="H214" s="83"/>
      <c r="I214" s="46"/>
    </row>
    <row r="215" spans="1:25" ht="13.8" x14ac:dyDescent="0.25">
      <c r="A215" s="84"/>
      <c r="D215" s="85"/>
      <c r="H215" s="83"/>
    </row>
    <row r="216" spans="1:25" ht="13.8" x14ac:dyDescent="0.25">
      <c r="A216" s="84"/>
      <c r="D216" s="85"/>
      <c r="H216" s="83"/>
    </row>
    <row r="217" spans="1:25" ht="13.8" x14ac:dyDescent="0.25">
      <c r="A217" s="84"/>
      <c r="D217" s="85"/>
      <c r="H217" s="83"/>
    </row>
    <row r="218" spans="1:25" ht="13.8" x14ac:dyDescent="0.25">
      <c r="A218" s="84"/>
      <c r="D218" s="85"/>
      <c r="H218" s="83"/>
    </row>
    <row r="219" spans="1:25" ht="13.8" x14ac:dyDescent="0.25">
      <c r="A219" s="84"/>
      <c r="D219" s="85"/>
      <c r="H219" s="83"/>
    </row>
    <row r="220" spans="1:25" ht="13.8" x14ac:dyDescent="0.25">
      <c r="A220" s="84"/>
      <c r="D220" s="85"/>
      <c r="H220" s="83"/>
    </row>
    <row r="221" spans="1:25" ht="13.8" x14ac:dyDescent="0.25">
      <c r="A221" s="84"/>
      <c r="D221" s="85"/>
      <c r="H221" s="83"/>
    </row>
    <row r="222" spans="1:25" ht="13.8" x14ac:dyDescent="0.25">
      <c r="A222" s="84"/>
      <c r="D222" s="85"/>
      <c r="H222" s="83"/>
    </row>
    <row r="223" spans="1:25" ht="13.8" x14ac:dyDescent="0.25">
      <c r="A223" s="84"/>
      <c r="D223" s="85"/>
      <c r="H223" s="83"/>
    </row>
    <row r="224" spans="1:25" ht="13.8" x14ac:dyDescent="0.25">
      <c r="A224" s="84"/>
      <c r="D224" s="85"/>
      <c r="H224" s="83"/>
    </row>
    <row r="225" spans="1:8" ht="13.8" x14ac:dyDescent="0.25">
      <c r="A225" s="84"/>
      <c r="D225" s="85"/>
      <c r="H225" s="83"/>
    </row>
    <row r="226" spans="1:8" ht="13.8" x14ac:dyDescent="0.25">
      <c r="A226" s="84"/>
      <c r="D226" s="85"/>
      <c r="H226" s="83"/>
    </row>
    <row r="227" spans="1:8" ht="13.8" x14ac:dyDescent="0.25">
      <c r="A227" s="84"/>
      <c r="D227" s="85"/>
      <c r="H227" s="83"/>
    </row>
    <row r="228" spans="1:8" ht="13.8" x14ac:dyDescent="0.25">
      <c r="A228" s="84"/>
      <c r="D228" s="85"/>
      <c r="H228" s="83"/>
    </row>
    <row r="229" spans="1:8" ht="13.8" x14ac:dyDescent="0.25">
      <c r="A229" s="84"/>
      <c r="D229" s="85"/>
      <c r="H229" s="83"/>
    </row>
    <row r="230" spans="1:8" ht="13.8" x14ac:dyDescent="0.25">
      <c r="A230" s="84"/>
      <c r="D230" s="85"/>
      <c r="H230" s="83"/>
    </row>
    <row r="231" spans="1:8" ht="13.8" x14ac:dyDescent="0.25">
      <c r="A231" s="84"/>
      <c r="D231" s="85"/>
      <c r="H231" s="83"/>
    </row>
    <row r="232" spans="1:8" ht="13.8" x14ac:dyDescent="0.25">
      <c r="A232" s="84"/>
      <c r="D232" s="85"/>
      <c r="H232" s="83"/>
    </row>
    <row r="233" spans="1:8" ht="13.8" x14ac:dyDescent="0.25">
      <c r="A233" s="84"/>
      <c r="D233" s="85"/>
      <c r="H233" s="83"/>
    </row>
    <row r="234" spans="1:8" ht="13.8" x14ac:dyDescent="0.25">
      <c r="A234" s="84"/>
      <c r="D234" s="85"/>
      <c r="H234" s="83"/>
    </row>
    <row r="235" spans="1:8" ht="13.8" x14ac:dyDescent="0.25">
      <c r="A235" s="84"/>
      <c r="D235" s="85"/>
      <c r="H235" s="83"/>
    </row>
    <row r="236" spans="1:8" ht="13.8" x14ac:dyDescent="0.25">
      <c r="A236" s="84"/>
      <c r="D236" s="85"/>
      <c r="H236" s="83"/>
    </row>
    <row r="237" spans="1:8" ht="13.8" x14ac:dyDescent="0.25">
      <c r="A237" s="84"/>
      <c r="D237" s="85"/>
      <c r="H237" s="83"/>
    </row>
    <row r="238" spans="1:8" ht="13.8" x14ac:dyDescent="0.25">
      <c r="A238" s="84"/>
      <c r="D238" s="85"/>
      <c r="H238" s="83"/>
    </row>
    <row r="239" spans="1:8" ht="13.8" x14ac:dyDescent="0.25">
      <c r="A239" s="84"/>
      <c r="D239" s="85"/>
      <c r="H239" s="83"/>
    </row>
    <row r="240" spans="1:8" ht="13.8" x14ac:dyDescent="0.25">
      <c r="A240" s="84"/>
      <c r="D240" s="85"/>
      <c r="H240" s="83"/>
    </row>
    <row r="241" spans="1:8" ht="13.8" x14ac:dyDescent="0.25">
      <c r="A241" s="84"/>
      <c r="D241" s="85"/>
      <c r="H241" s="83"/>
    </row>
    <row r="242" spans="1:8" ht="13.8" x14ac:dyDescent="0.25">
      <c r="A242" s="84"/>
      <c r="D242" s="85"/>
      <c r="H242" s="83"/>
    </row>
    <row r="243" spans="1:8" ht="13.8" x14ac:dyDescent="0.25">
      <c r="A243" s="84"/>
      <c r="D243" s="85"/>
      <c r="H243" s="83"/>
    </row>
    <row r="244" spans="1:8" ht="13.8" x14ac:dyDescent="0.25">
      <c r="A244" s="84"/>
      <c r="D244" s="85"/>
      <c r="H244" s="83"/>
    </row>
    <row r="245" spans="1:8" ht="13.8" x14ac:dyDescent="0.25">
      <c r="A245" s="84"/>
      <c r="D245" s="85"/>
      <c r="H245" s="83"/>
    </row>
    <row r="246" spans="1:8" ht="13.8" x14ac:dyDescent="0.25">
      <c r="A246" s="84"/>
      <c r="D246" s="85"/>
      <c r="H246" s="83"/>
    </row>
    <row r="247" spans="1:8" ht="13.8" x14ac:dyDescent="0.25">
      <c r="A247" s="84"/>
      <c r="D247" s="85"/>
      <c r="H247" s="83"/>
    </row>
    <row r="248" spans="1:8" ht="13.8" x14ac:dyDescent="0.25">
      <c r="A248" s="84"/>
      <c r="D248" s="85"/>
      <c r="H248" s="83"/>
    </row>
    <row r="249" spans="1:8" ht="13.8" x14ac:dyDescent="0.25">
      <c r="A249" s="84"/>
      <c r="D249" s="85"/>
      <c r="H249" s="83"/>
    </row>
    <row r="250" spans="1:8" ht="13.8" x14ac:dyDescent="0.25">
      <c r="A250" s="84"/>
      <c r="D250" s="85"/>
      <c r="H250" s="83"/>
    </row>
    <row r="251" spans="1:8" ht="13.8" x14ac:dyDescent="0.25">
      <c r="A251" s="84"/>
      <c r="D251" s="85"/>
      <c r="H251" s="83"/>
    </row>
    <row r="252" spans="1:8" ht="13.8" x14ac:dyDescent="0.25">
      <c r="A252" s="84"/>
      <c r="D252" s="85"/>
      <c r="H252" s="83"/>
    </row>
    <row r="253" spans="1:8" ht="13.8" x14ac:dyDescent="0.25">
      <c r="A253" s="84"/>
      <c r="D253" s="85"/>
      <c r="H253" s="83"/>
    </row>
    <row r="254" spans="1:8" ht="13.8" x14ac:dyDescent="0.25">
      <c r="A254" s="84"/>
      <c r="D254" s="85"/>
      <c r="H254" s="83"/>
    </row>
    <row r="255" spans="1:8" ht="13.8" x14ac:dyDescent="0.25">
      <c r="A255" s="84"/>
      <c r="D255" s="85"/>
      <c r="H255" s="83"/>
    </row>
    <row r="256" spans="1:8" ht="13.8" x14ac:dyDescent="0.25">
      <c r="A256" s="84"/>
      <c r="D256" s="85"/>
      <c r="H256" s="83"/>
    </row>
    <row r="257" spans="1:8" ht="13.8" x14ac:dyDescent="0.25">
      <c r="A257" s="84"/>
      <c r="D257" s="85"/>
      <c r="H257" s="83"/>
    </row>
    <row r="258" spans="1:8" ht="13.8" x14ac:dyDescent="0.25">
      <c r="A258" s="84"/>
      <c r="D258" s="85"/>
      <c r="H258" s="83"/>
    </row>
    <row r="259" spans="1:8" ht="13.8" x14ac:dyDescent="0.25">
      <c r="A259" s="84"/>
      <c r="D259" s="85"/>
      <c r="H259" s="83"/>
    </row>
    <row r="260" spans="1:8" ht="13.8" x14ac:dyDescent="0.25">
      <c r="A260" s="84"/>
      <c r="D260" s="85"/>
      <c r="H260" s="83"/>
    </row>
    <row r="261" spans="1:8" ht="13.8" x14ac:dyDescent="0.25">
      <c r="A261" s="84"/>
      <c r="D261" s="85"/>
      <c r="H261" s="83"/>
    </row>
    <row r="262" spans="1:8" ht="13.8" x14ac:dyDescent="0.25">
      <c r="A262" s="84"/>
      <c r="D262" s="85"/>
      <c r="H262" s="83"/>
    </row>
    <row r="263" spans="1:8" ht="13.8" x14ac:dyDescent="0.25">
      <c r="A263" s="84"/>
      <c r="D263" s="85"/>
      <c r="H263" s="83"/>
    </row>
    <row r="264" spans="1:8" ht="13.8" x14ac:dyDescent="0.25">
      <c r="A264" s="84"/>
      <c r="D264" s="85"/>
      <c r="H264" s="83"/>
    </row>
    <row r="265" spans="1:8" ht="13.8" x14ac:dyDescent="0.25">
      <c r="A265" s="84"/>
      <c r="D265" s="85"/>
      <c r="H265" s="83"/>
    </row>
    <row r="266" spans="1:8" ht="13.8" x14ac:dyDescent="0.25">
      <c r="A266" s="84"/>
      <c r="D266" s="85"/>
      <c r="H266" s="83"/>
    </row>
    <row r="267" spans="1:8" ht="13.8" x14ac:dyDescent="0.25">
      <c r="A267" s="84"/>
      <c r="D267" s="85"/>
      <c r="H267" s="83"/>
    </row>
    <row r="268" spans="1:8" ht="13.8" x14ac:dyDescent="0.25">
      <c r="A268" s="84"/>
      <c r="D268" s="85"/>
      <c r="H268" s="83"/>
    </row>
    <row r="269" spans="1:8" ht="13.8" x14ac:dyDescent="0.25">
      <c r="A269" s="84"/>
      <c r="D269" s="85"/>
      <c r="H269" s="83"/>
    </row>
    <row r="270" spans="1:8" ht="13.8" x14ac:dyDescent="0.25">
      <c r="A270" s="84"/>
      <c r="D270" s="85"/>
      <c r="H270" s="83"/>
    </row>
    <row r="271" spans="1:8" ht="13.8" x14ac:dyDescent="0.25">
      <c r="A271" s="84"/>
      <c r="D271" s="85"/>
      <c r="H271" s="83"/>
    </row>
    <row r="272" spans="1:8" ht="13.8" x14ac:dyDescent="0.25">
      <c r="A272" s="84"/>
      <c r="D272" s="85"/>
      <c r="H272" s="83"/>
    </row>
    <row r="273" spans="1:8" ht="13.8" x14ac:dyDescent="0.25">
      <c r="A273" s="84"/>
      <c r="D273" s="85"/>
      <c r="H273" s="83"/>
    </row>
    <row r="274" spans="1:8" ht="13.8" x14ac:dyDescent="0.25">
      <c r="A274" s="84"/>
      <c r="D274" s="85"/>
      <c r="H274" s="83"/>
    </row>
    <row r="275" spans="1:8" ht="13.8" x14ac:dyDescent="0.25">
      <c r="A275" s="84"/>
      <c r="D275" s="85"/>
      <c r="H275" s="83"/>
    </row>
    <row r="276" spans="1:8" ht="13.8" x14ac:dyDescent="0.25">
      <c r="A276" s="84"/>
      <c r="D276" s="85"/>
      <c r="H276" s="83"/>
    </row>
    <row r="277" spans="1:8" ht="13.8" x14ac:dyDescent="0.25">
      <c r="A277" s="84"/>
      <c r="D277" s="85"/>
      <c r="H277" s="83"/>
    </row>
    <row r="278" spans="1:8" ht="13.8" x14ac:dyDescent="0.25">
      <c r="A278" s="84"/>
      <c r="D278" s="85"/>
      <c r="H278" s="83"/>
    </row>
    <row r="279" spans="1:8" ht="13.8" x14ac:dyDescent="0.25">
      <c r="A279" s="84"/>
      <c r="D279" s="85"/>
      <c r="H279" s="83"/>
    </row>
    <row r="280" spans="1:8" ht="13.8" x14ac:dyDescent="0.25">
      <c r="A280" s="84"/>
      <c r="D280" s="85"/>
      <c r="H280" s="83"/>
    </row>
    <row r="281" spans="1:8" ht="13.8" x14ac:dyDescent="0.25">
      <c r="A281" s="84"/>
      <c r="D281" s="85"/>
      <c r="H281" s="83"/>
    </row>
    <row r="282" spans="1:8" ht="13.8" x14ac:dyDescent="0.25">
      <c r="A282" s="84"/>
      <c r="D282" s="85"/>
      <c r="H282" s="83"/>
    </row>
    <row r="283" spans="1:8" ht="13.8" x14ac:dyDescent="0.25">
      <c r="A283" s="84"/>
      <c r="D283" s="85"/>
      <c r="H283" s="83"/>
    </row>
    <row r="284" spans="1:8" ht="13.8" x14ac:dyDescent="0.25">
      <c r="A284" s="84"/>
      <c r="D284" s="85"/>
      <c r="H284" s="83"/>
    </row>
    <row r="285" spans="1:8" ht="13.8" x14ac:dyDescent="0.25">
      <c r="A285" s="84"/>
      <c r="D285" s="85"/>
      <c r="H285" s="83"/>
    </row>
    <row r="286" spans="1:8" ht="13.8" x14ac:dyDescent="0.25">
      <c r="A286" s="84"/>
      <c r="D286" s="85"/>
      <c r="H286" s="83"/>
    </row>
    <row r="287" spans="1:8" ht="13.8" x14ac:dyDescent="0.25">
      <c r="A287" s="84"/>
      <c r="D287" s="85"/>
      <c r="H287" s="83"/>
    </row>
    <row r="288" spans="1:8" ht="13.8" x14ac:dyDescent="0.25">
      <c r="A288" s="84"/>
      <c r="D288" s="85"/>
      <c r="H288" s="83"/>
    </row>
    <row r="289" spans="1:8" ht="13.8" x14ac:dyDescent="0.25">
      <c r="A289" s="84"/>
      <c r="D289" s="85"/>
      <c r="H289" s="83"/>
    </row>
    <row r="290" spans="1:8" ht="13.8" x14ac:dyDescent="0.25">
      <c r="A290" s="84"/>
      <c r="D290" s="85"/>
      <c r="H290" s="83"/>
    </row>
    <row r="291" spans="1:8" ht="13.8" x14ac:dyDescent="0.25">
      <c r="A291" s="84"/>
      <c r="D291" s="85"/>
      <c r="H291" s="83"/>
    </row>
    <row r="292" spans="1:8" ht="13.8" x14ac:dyDescent="0.25">
      <c r="A292" s="84"/>
      <c r="D292" s="85"/>
      <c r="H292" s="83"/>
    </row>
    <row r="293" spans="1:8" ht="13.8" x14ac:dyDescent="0.25">
      <c r="A293" s="84"/>
      <c r="D293" s="85"/>
      <c r="H293" s="83"/>
    </row>
    <row r="294" spans="1:8" ht="13.8" x14ac:dyDescent="0.25">
      <c r="A294" s="84"/>
      <c r="D294" s="85"/>
      <c r="H294" s="83"/>
    </row>
    <row r="295" spans="1:8" ht="13.8" x14ac:dyDescent="0.25">
      <c r="A295" s="84"/>
      <c r="D295" s="85"/>
      <c r="H295" s="83"/>
    </row>
    <row r="296" spans="1:8" ht="13.8" x14ac:dyDescent="0.25">
      <c r="A296" s="84"/>
      <c r="D296" s="85"/>
      <c r="H296" s="83"/>
    </row>
    <row r="297" spans="1:8" ht="13.8" x14ac:dyDescent="0.25">
      <c r="A297" s="84"/>
      <c r="D297" s="85"/>
      <c r="H297" s="83"/>
    </row>
    <row r="298" spans="1:8" ht="13.8" x14ac:dyDescent="0.25">
      <c r="A298" s="84"/>
      <c r="D298" s="85"/>
      <c r="H298" s="83"/>
    </row>
    <row r="299" spans="1:8" ht="13.8" x14ac:dyDescent="0.25">
      <c r="A299" s="84"/>
      <c r="D299" s="85"/>
      <c r="H299" s="83"/>
    </row>
    <row r="300" spans="1:8" ht="13.8" x14ac:dyDescent="0.25">
      <c r="A300" s="84"/>
      <c r="D300" s="85"/>
      <c r="H300" s="83"/>
    </row>
    <row r="301" spans="1:8" ht="13.8" x14ac:dyDescent="0.25">
      <c r="A301" s="84"/>
      <c r="D301" s="85"/>
      <c r="H301" s="83"/>
    </row>
    <row r="302" spans="1:8" ht="13.8" x14ac:dyDescent="0.25">
      <c r="A302" s="84"/>
      <c r="D302" s="85"/>
      <c r="H302" s="83"/>
    </row>
    <row r="303" spans="1:8" ht="13.8" x14ac:dyDescent="0.25">
      <c r="A303" s="84"/>
      <c r="D303" s="85"/>
      <c r="H303" s="83"/>
    </row>
    <row r="304" spans="1:8" ht="13.8" x14ac:dyDescent="0.25">
      <c r="A304" s="84"/>
      <c r="D304" s="85"/>
      <c r="H304" s="83"/>
    </row>
    <row r="305" spans="1:8" ht="13.8" x14ac:dyDescent="0.25">
      <c r="A305" s="84"/>
      <c r="D305" s="85"/>
      <c r="H305" s="83"/>
    </row>
    <row r="306" spans="1:8" ht="13.8" x14ac:dyDescent="0.25">
      <c r="A306" s="84"/>
      <c r="D306" s="85"/>
      <c r="H306" s="83"/>
    </row>
    <row r="307" spans="1:8" ht="13.8" x14ac:dyDescent="0.25">
      <c r="A307" s="84"/>
      <c r="D307" s="85"/>
      <c r="H307" s="83"/>
    </row>
    <row r="308" spans="1:8" ht="13.8" x14ac:dyDescent="0.25">
      <c r="A308" s="84"/>
      <c r="D308" s="85"/>
      <c r="H308" s="83"/>
    </row>
    <row r="309" spans="1:8" ht="13.8" x14ac:dyDescent="0.25">
      <c r="A309" s="84"/>
      <c r="D309" s="85"/>
      <c r="H309" s="83"/>
    </row>
    <row r="310" spans="1:8" ht="13.8" x14ac:dyDescent="0.25">
      <c r="A310" s="84"/>
      <c r="D310" s="85"/>
      <c r="H310" s="83"/>
    </row>
    <row r="311" spans="1:8" ht="13.8" x14ac:dyDescent="0.25">
      <c r="A311" s="84"/>
      <c r="D311" s="85"/>
      <c r="H311" s="83"/>
    </row>
    <row r="312" spans="1:8" ht="13.8" x14ac:dyDescent="0.25">
      <c r="A312" s="84"/>
      <c r="D312" s="85"/>
      <c r="H312" s="83"/>
    </row>
    <row r="313" spans="1:8" ht="13.8" x14ac:dyDescent="0.25">
      <c r="A313" s="84"/>
      <c r="D313" s="85"/>
      <c r="H313" s="83"/>
    </row>
    <row r="314" spans="1:8" ht="13.8" x14ac:dyDescent="0.25">
      <c r="A314" s="84"/>
      <c r="D314" s="85"/>
      <c r="H314" s="83"/>
    </row>
    <row r="315" spans="1:8" ht="13.8" x14ac:dyDescent="0.25">
      <c r="A315" s="84"/>
      <c r="D315" s="85"/>
      <c r="H315" s="83"/>
    </row>
    <row r="316" spans="1:8" ht="13.8" x14ac:dyDescent="0.25">
      <c r="A316" s="84"/>
      <c r="D316" s="85"/>
      <c r="H316" s="83"/>
    </row>
    <row r="317" spans="1:8" ht="13.8" x14ac:dyDescent="0.25">
      <c r="A317" s="84"/>
      <c r="D317" s="85"/>
      <c r="H317" s="83"/>
    </row>
    <row r="318" spans="1:8" ht="13.8" x14ac:dyDescent="0.25">
      <c r="A318" s="84"/>
      <c r="D318" s="85"/>
      <c r="H318" s="83"/>
    </row>
    <row r="319" spans="1:8" ht="13.8" x14ac:dyDescent="0.25">
      <c r="A319" s="84"/>
      <c r="D319" s="85"/>
      <c r="H319" s="83"/>
    </row>
    <row r="320" spans="1:8" ht="13.8" x14ac:dyDescent="0.25">
      <c r="A320" s="84"/>
      <c r="D320" s="85"/>
      <c r="H320" s="83"/>
    </row>
    <row r="321" spans="1:8" ht="13.8" x14ac:dyDescent="0.25">
      <c r="A321" s="84"/>
      <c r="D321" s="85"/>
      <c r="H321" s="83"/>
    </row>
    <row r="322" spans="1:8" ht="13.8" x14ac:dyDescent="0.25">
      <c r="A322" s="84"/>
      <c r="D322" s="85"/>
      <c r="H322" s="83"/>
    </row>
    <row r="323" spans="1:8" ht="13.8" x14ac:dyDescent="0.25">
      <c r="A323" s="84"/>
      <c r="D323" s="85"/>
      <c r="H323" s="83"/>
    </row>
    <row r="324" spans="1:8" ht="13.8" x14ac:dyDescent="0.25">
      <c r="A324" s="84"/>
      <c r="D324" s="85"/>
      <c r="H324" s="83"/>
    </row>
    <row r="325" spans="1:8" ht="13.8" x14ac:dyDescent="0.25">
      <c r="A325" s="84"/>
      <c r="D325" s="85"/>
      <c r="H325" s="83"/>
    </row>
    <row r="326" spans="1:8" ht="13.8" x14ac:dyDescent="0.25">
      <c r="A326" s="84"/>
      <c r="D326" s="85"/>
      <c r="H326" s="83"/>
    </row>
    <row r="327" spans="1:8" ht="13.8" x14ac:dyDescent="0.25">
      <c r="A327" s="84"/>
      <c r="D327" s="85"/>
      <c r="H327" s="83"/>
    </row>
    <row r="328" spans="1:8" ht="13.8" x14ac:dyDescent="0.25">
      <c r="A328" s="84"/>
      <c r="D328" s="85"/>
      <c r="H328" s="83"/>
    </row>
    <row r="329" spans="1:8" ht="13.8" x14ac:dyDescent="0.25">
      <c r="A329" s="84"/>
      <c r="D329" s="85"/>
      <c r="H329" s="83"/>
    </row>
    <row r="330" spans="1:8" ht="13.8" x14ac:dyDescent="0.25">
      <c r="A330" s="84"/>
      <c r="D330" s="85"/>
      <c r="H330" s="83"/>
    </row>
    <row r="331" spans="1:8" ht="13.8" x14ac:dyDescent="0.25">
      <c r="A331" s="84"/>
      <c r="D331" s="85"/>
      <c r="H331" s="83"/>
    </row>
    <row r="332" spans="1:8" ht="13.8" x14ac:dyDescent="0.25">
      <c r="A332" s="84"/>
      <c r="D332" s="85"/>
      <c r="H332" s="83"/>
    </row>
    <row r="333" spans="1:8" ht="13.8" x14ac:dyDescent="0.25">
      <c r="A333" s="84"/>
      <c r="D333" s="85"/>
      <c r="H333" s="83"/>
    </row>
    <row r="334" spans="1:8" ht="13.8" x14ac:dyDescent="0.25">
      <c r="A334" s="84"/>
      <c r="D334" s="85"/>
      <c r="H334" s="83"/>
    </row>
    <row r="335" spans="1:8" ht="13.8" x14ac:dyDescent="0.25">
      <c r="A335" s="84"/>
      <c r="D335" s="85"/>
      <c r="H335" s="83"/>
    </row>
    <row r="336" spans="1:8" ht="13.8" x14ac:dyDescent="0.25">
      <c r="A336" s="84"/>
      <c r="D336" s="85"/>
      <c r="H336" s="83"/>
    </row>
    <row r="337" spans="1:8" ht="13.8" x14ac:dyDescent="0.25">
      <c r="A337" s="84"/>
      <c r="D337" s="85"/>
      <c r="H337" s="83"/>
    </row>
    <row r="338" spans="1:8" ht="13.8" x14ac:dyDescent="0.25">
      <c r="A338" s="84"/>
      <c r="D338" s="85"/>
      <c r="H338" s="83"/>
    </row>
    <row r="339" spans="1:8" ht="13.8" x14ac:dyDescent="0.25">
      <c r="A339" s="84"/>
      <c r="D339" s="85"/>
      <c r="H339" s="83"/>
    </row>
    <row r="340" spans="1:8" ht="13.8" x14ac:dyDescent="0.25">
      <c r="A340" s="84"/>
      <c r="D340" s="85"/>
      <c r="H340" s="83"/>
    </row>
    <row r="341" spans="1:8" ht="13.8" x14ac:dyDescent="0.25">
      <c r="A341" s="84"/>
      <c r="D341" s="85"/>
      <c r="H341" s="83"/>
    </row>
    <row r="342" spans="1:8" ht="13.8" x14ac:dyDescent="0.25">
      <c r="A342" s="84"/>
      <c r="D342" s="85"/>
      <c r="H342" s="83"/>
    </row>
    <row r="343" spans="1:8" ht="13.8" x14ac:dyDescent="0.25">
      <c r="A343" s="84"/>
      <c r="D343" s="85"/>
      <c r="H343" s="83"/>
    </row>
    <row r="344" spans="1:8" ht="13.8" x14ac:dyDescent="0.25">
      <c r="A344" s="84"/>
      <c r="D344" s="85"/>
      <c r="H344" s="83"/>
    </row>
    <row r="345" spans="1:8" ht="13.8" x14ac:dyDescent="0.25">
      <c r="A345" s="84"/>
      <c r="D345" s="85"/>
      <c r="H345" s="83"/>
    </row>
    <row r="346" spans="1:8" ht="13.8" x14ac:dyDescent="0.25">
      <c r="A346" s="84"/>
      <c r="D346" s="85"/>
      <c r="H346" s="83"/>
    </row>
    <row r="347" spans="1:8" ht="13.8" x14ac:dyDescent="0.25">
      <c r="A347" s="84"/>
      <c r="D347" s="85"/>
      <c r="H347" s="83"/>
    </row>
    <row r="348" spans="1:8" ht="13.8" x14ac:dyDescent="0.25">
      <c r="A348" s="84"/>
      <c r="D348" s="85"/>
      <c r="H348" s="83"/>
    </row>
    <row r="349" spans="1:8" ht="13.8" x14ac:dyDescent="0.25">
      <c r="A349" s="84"/>
      <c r="D349" s="85"/>
      <c r="H349" s="83"/>
    </row>
    <row r="350" spans="1:8" ht="13.8" x14ac:dyDescent="0.25">
      <c r="A350" s="84"/>
      <c r="D350" s="85"/>
      <c r="H350" s="83"/>
    </row>
    <row r="351" spans="1:8" ht="13.8" x14ac:dyDescent="0.25">
      <c r="A351" s="84"/>
      <c r="D351" s="85"/>
      <c r="H351" s="83"/>
    </row>
    <row r="352" spans="1:8" ht="13.8" x14ac:dyDescent="0.25">
      <c r="A352" s="84"/>
      <c r="D352" s="85"/>
      <c r="H352" s="83"/>
    </row>
    <row r="353" spans="1:8" ht="13.8" x14ac:dyDescent="0.25">
      <c r="A353" s="84"/>
      <c r="D353" s="85"/>
      <c r="H353" s="83"/>
    </row>
    <row r="354" spans="1:8" ht="13.8" x14ac:dyDescent="0.25">
      <c r="A354" s="84"/>
      <c r="D354" s="85"/>
      <c r="H354" s="83"/>
    </row>
    <row r="355" spans="1:8" ht="13.8" x14ac:dyDescent="0.25">
      <c r="A355" s="84"/>
      <c r="D355" s="85"/>
      <c r="H355" s="83"/>
    </row>
    <row r="356" spans="1:8" ht="13.8" x14ac:dyDescent="0.25">
      <c r="A356" s="84"/>
      <c r="D356" s="85"/>
      <c r="H356" s="83"/>
    </row>
    <row r="357" spans="1:8" ht="13.8" x14ac:dyDescent="0.25">
      <c r="A357" s="84"/>
      <c r="D357" s="85"/>
      <c r="H357" s="83"/>
    </row>
    <row r="358" spans="1:8" ht="13.8" x14ac:dyDescent="0.25">
      <c r="A358" s="84"/>
      <c r="D358" s="85"/>
      <c r="H358" s="83"/>
    </row>
    <row r="359" spans="1:8" ht="13.8" x14ac:dyDescent="0.25">
      <c r="A359" s="84"/>
      <c r="D359" s="85"/>
      <c r="H359" s="83"/>
    </row>
    <row r="360" spans="1:8" ht="13.8" x14ac:dyDescent="0.25">
      <c r="A360" s="84"/>
      <c r="D360" s="85"/>
      <c r="H360" s="83"/>
    </row>
    <row r="361" spans="1:8" ht="13.8" x14ac:dyDescent="0.25">
      <c r="A361" s="84"/>
      <c r="D361" s="85"/>
      <c r="H361" s="83"/>
    </row>
    <row r="362" spans="1:8" ht="13.8" x14ac:dyDescent="0.25">
      <c r="A362" s="84"/>
      <c r="D362" s="85"/>
      <c r="H362" s="83"/>
    </row>
    <row r="363" spans="1:8" ht="13.8" x14ac:dyDescent="0.25">
      <c r="A363" s="84"/>
      <c r="D363" s="85"/>
      <c r="H363" s="83"/>
    </row>
    <row r="364" spans="1:8" ht="13.8" x14ac:dyDescent="0.25">
      <c r="A364" s="84"/>
      <c r="D364" s="85"/>
      <c r="H364" s="83"/>
    </row>
    <row r="365" spans="1:8" ht="13.8" x14ac:dyDescent="0.25">
      <c r="A365" s="84"/>
      <c r="D365" s="85"/>
      <c r="H365" s="83"/>
    </row>
    <row r="366" spans="1:8" ht="13.8" x14ac:dyDescent="0.25">
      <c r="A366" s="84"/>
      <c r="D366" s="85"/>
      <c r="H366" s="83"/>
    </row>
    <row r="367" spans="1:8" ht="13.8" x14ac:dyDescent="0.25">
      <c r="A367" s="84"/>
      <c r="D367" s="85"/>
      <c r="H367" s="83"/>
    </row>
    <row r="368" spans="1:8" ht="13.8" x14ac:dyDescent="0.25">
      <c r="A368" s="84"/>
      <c r="D368" s="85"/>
      <c r="H368" s="83"/>
    </row>
    <row r="369" spans="1:8" ht="13.8" x14ac:dyDescent="0.25">
      <c r="A369" s="84"/>
      <c r="D369" s="85"/>
      <c r="H369" s="83"/>
    </row>
    <row r="370" spans="1:8" ht="13.8" x14ac:dyDescent="0.25">
      <c r="A370" s="84"/>
      <c r="D370" s="85"/>
      <c r="H370" s="83"/>
    </row>
    <row r="371" spans="1:8" ht="13.8" x14ac:dyDescent="0.25">
      <c r="A371" s="84"/>
      <c r="D371" s="85"/>
      <c r="H371" s="83"/>
    </row>
    <row r="372" spans="1:8" ht="13.8" x14ac:dyDescent="0.25">
      <c r="A372" s="84"/>
      <c r="D372" s="85"/>
      <c r="H372" s="83"/>
    </row>
    <row r="373" spans="1:8" ht="13.8" x14ac:dyDescent="0.25">
      <c r="A373" s="84"/>
      <c r="D373" s="85"/>
      <c r="H373" s="83"/>
    </row>
    <row r="374" spans="1:8" ht="13.8" x14ac:dyDescent="0.25">
      <c r="A374" s="84"/>
      <c r="D374" s="85"/>
      <c r="H374" s="83"/>
    </row>
    <row r="375" spans="1:8" ht="13.8" x14ac:dyDescent="0.25">
      <c r="A375" s="84"/>
      <c r="D375" s="85"/>
      <c r="H375" s="83"/>
    </row>
    <row r="376" spans="1:8" ht="13.8" x14ac:dyDescent="0.25">
      <c r="A376" s="84"/>
      <c r="D376" s="85"/>
      <c r="H376" s="83"/>
    </row>
    <row r="377" spans="1:8" ht="13.8" x14ac:dyDescent="0.25">
      <c r="A377" s="84"/>
      <c r="D377" s="85"/>
      <c r="H377" s="83"/>
    </row>
    <row r="378" spans="1:8" ht="13.8" x14ac:dyDescent="0.25">
      <c r="A378" s="84"/>
      <c r="D378" s="85"/>
      <c r="H378" s="83"/>
    </row>
    <row r="379" spans="1:8" ht="13.8" x14ac:dyDescent="0.25">
      <c r="A379" s="84"/>
      <c r="D379" s="85"/>
      <c r="H379" s="83"/>
    </row>
    <row r="380" spans="1:8" ht="13.8" x14ac:dyDescent="0.25">
      <c r="A380" s="84"/>
      <c r="D380" s="85"/>
      <c r="H380" s="83"/>
    </row>
    <row r="381" spans="1:8" ht="13.8" x14ac:dyDescent="0.25">
      <c r="A381" s="84"/>
      <c r="D381" s="85"/>
      <c r="H381" s="83"/>
    </row>
    <row r="382" spans="1:8" ht="13.8" x14ac:dyDescent="0.25">
      <c r="A382" s="84"/>
      <c r="D382" s="85"/>
      <c r="H382" s="83"/>
    </row>
    <row r="383" spans="1:8" ht="13.8" x14ac:dyDescent="0.25">
      <c r="A383" s="84"/>
      <c r="D383" s="85"/>
      <c r="H383" s="83"/>
    </row>
    <row r="384" spans="1:8" ht="13.8" x14ac:dyDescent="0.25">
      <c r="A384" s="84"/>
      <c r="D384" s="85"/>
      <c r="H384" s="83"/>
    </row>
    <row r="385" spans="1:8" ht="13.8" x14ac:dyDescent="0.25">
      <c r="A385" s="84"/>
      <c r="D385" s="85"/>
      <c r="H385" s="83"/>
    </row>
    <row r="386" spans="1:8" ht="13.8" x14ac:dyDescent="0.25">
      <c r="A386" s="84"/>
      <c r="D386" s="85"/>
      <c r="H386" s="83"/>
    </row>
    <row r="387" spans="1:8" ht="13.8" x14ac:dyDescent="0.25">
      <c r="A387" s="84"/>
      <c r="D387" s="85"/>
      <c r="H387" s="83"/>
    </row>
    <row r="388" spans="1:8" ht="13.8" x14ac:dyDescent="0.25">
      <c r="A388" s="84"/>
      <c r="D388" s="85"/>
      <c r="H388" s="83"/>
    </row>
    <row r="389" spans="1:8" ht="13.8" x14ac:dyDescent="0.25">
      <c r="A389" s="84"/>
      <c r="D389" s="85"/>
      <c r="H389" s="83"/>
    </row>
    <row r="390" spans="1:8" ht="13.8" x14ac:dyDescent="0.25">
      <c r="A390" s="84"/>
      <c r="D390" s="85"/>
      <c r="H390" s="83"/>
    </row>
    <row r="391" spans="1:8" ht="13.8" x14ac:dyDescent="0.25">
      <c r="A391" s="84"/>
      <c r="D391" s="85"/>
      <c r="H391" s="83"/>
    </row>
    <row r="392" spans="1:8" ht="13.8" x14ac:dyDescent="0.25">
      <c r="A392" s="84"/>
      <c r="D392" s="85"/>
      <c r="H392" s="83"/>
    </row>
    <row r="393" spans="1:8" ht="13.8" x14ac:dyDescent="0.25">
      <c r="A393" s="84"/>
      <c r="D393" s="85"/>
      <c r="H393" s="83"/>
    </row>
    <row r="394" spans="1:8" ht="13.8" x14ac:dyDescent="0.25">
      <c r="A394" s="84"/>
      <c r="D394" s="85"/>
      <c r="H394" s="83"/>
    </row>
    <row r="395" spans="1:8" ht="13.8" x14ac:dyDescent="0.25">
      <c r="A395" s="84"/>
      <c r="D395" s="85"/>
      <c r="H395" s="83"/>
    </row>
    <row r="396" spans="1:8" ht="13.8" x14ac:dyDescent="0.25">
      <c r="A396" s="84"/>
      <c r="D396" s="85"/>
      <c r="H396" s="83"/>
    </row>
    <row r="397" spans="1:8" ht="13.8" x14ac:dyDescent="0.25">
      <c r="A397" s="84"/>
      <c r="D397" s="85"/>
      <c r="H397" s="83"/>
    </row>
    <row r="398" spans="1:8" ht="13.8" x14ac:dyDescent="0.25">
      <c r="A398" s="84"/>
      <c r="D398" s="85"/>
      <c r="H398" s="83"/>
    </row>
    <row r="399" spans="1:8" ht="13.8" x14ac:dyDescent="0.25">
      <c r="A399" s="84"/>
      <c r="D399" s="85"/>
      <c r="H399" s="83"/>
    </row>
    <row r="400" spans="1:8" ht="13.8" x14ac:dyDescent="0.25">
      <c r="A400" s="84"/>
      <c r="D400" s="85"/>
      <c r="H400" s="83"/>
    </row>
    <row r="401" spans="1:8" ht="13.8" x14ac:dyDescent="0.25">
      <c r="A401" s="84"/>
      <c r="D401" s="85"/>
      <c r="H401" s="83"/>
    </row>
    <row r="402" spans="1:8" ht="13.8" x14ac:dyDescent="0.25">
      <c r="A402" s="84"/>
      <c r="D402" s="85"/>
      <c r="H402" s="83"/>
    </row>
    <row r="403" spans="1:8" ht="13.8" x14ac:dyDescent="0.25">
      <c r="A403" s="84"/>
      <c r="D403" s="85"/>
      <c r="H403" s="83"/>
    </row>
    <row r="404" spans="1:8" ht="13.8" x14ac:dyDescent="0.25">
      <c r="A404" s="84"/>
      <c r="D404" s="85"/>
      <c r="H404" s="83"/>
    </row>
    <row r="405" spans="1:8" ht="13.8" x14ac:dyDescent="0.25">
      <c r="A405" s="84"/>
      <c r="D405" s="85"/>
      <c r="H405" s="83"/>
    </row>
    <row r="406" spans="1:8" ht="13.8" x14ac:dyDescent="0.25">
      <c r="A406" s="84"/>
      <c r="D406" s="85"/>
      <c r="H406" s="83"/>
    </row>
    <row r="407" spans="1:8" ht="13.8" x14ac:dyDescent="0.25">
      <c r="A407" s="84"/>
      <c r="D407" s="85"/>
      <c r="H407" s="83"/>
    </row>
    <row r="408" spans="1:8" ht="13.8" x14ac:dyDescent="0.25">
      <c r="A408" s="84"/>
      <c r="D408" s="85"/>
      <c r="H408" s="83"/>
    </row>
    <row r="409" spans="1:8" ht="13.8" x14ac:dyDescent="0.25">
      <c r="A409" s="84"/>
      <c r="D409" s="85"/>
      <c r="H409" s="83"/>
    </row>
    <row r="410" spans="1:8" ht="13.8" x14ac:dyDescent="0.25">
      <c r="A410" s="84"/>
      <c r="D410" s="85"/>
      <c r="H410" s="83"/>
    </row>
    <row r="411" spans="1:8" ht="13.8" x14ac:dyDescent="0.25">
      <c r="A411" s="84"/>
      <c r="D411" s="85"/>
      <c r="H411" s="83"/>
    </row>
    <row r="412" spans="1:8" ht="13.8" x14ac:dyDescent="0.25">
      <c r="A412" s="84"/>
      <c r="D412" s="85"/>
      <c r="H412" s="83"/>
    </row>
    <row r="413" spans="1:8" ht="13.8" x14ac:dyDescent="0.25">
      <c r="A413" s="84"/>
      <c r="D413" s="85"/>
      <c r="H413" s="83"/>
    </row>
    <row r="414" spans="1:8" ht="13.8" x14ac:dyDescent="0.25">
      <c r="A414" s="84"/>
      <c r="D414" s="85"/>
      <c r="H414" s="83"/>
    </row>
    <row r="415" spans="1:8" ht="13.8" x14ac:dyDescent="0.25">
      <c r="A415" s="84"/>
      <c r="D415" s="85"/>
      <c r="H415" s="83"/>
    </row>
    <row r="416" spans="1:8" ht="13.8" x14ac:dyDescent="0.25">
      <c r="A416" s="84"/>
      <c r="D416" s="85"/>
      <c r="H416" s="83"/>
    </row>
    <row r="417" spans="1:8" ht="13.8" x14ac:dyDescent="0.25">
      <c r="A417" s="84"/>
      <c r="D417" s="85"/>
      <c r="H417" s="83"/>
    </row>
    <row r="418" spans="1:8" ht="13.8" x14ac:dyDescent="0.25">
      <c r="A418" s="84"/>
      <c r="D418" s="85"/>
      <c r="H418" s="83"/>
    </row>
    <row r="419" spans="1:8" ht="13.8" x14ac:dyDescent="0.25">
      <c r="A419" s="84"/>
      <c r="D419" s="85"/>
      <c r="H419" s="83"/>
    </row>
    <row r="420" spans="1:8" ht="13.8" x14ac:dyDescent="0.25">
      <c r="A420" s="84"/>
      <c r="D420" s="85"/>
      <c r="H420" s="83"/>
    </row>
    <row r="421" spans="1:8" ht="13.8" x14ac:dyDescent="0.25">
      <c r="A421" s="84"/>
      <c r="D421" s="85"/>
      <c r="H421" s="83"/>
    </row>
    <row r="422" spans="1:8" ht="13.8" x14ac:dyDescent="0.25">
      <c r="A422" s="84"/>
      <c r="D422" s="85"/>
      <c r="H422" s="83"/>
    </row>
    <row r="423" spans="1:8" ht="13.8" x14ac:dyDescent="0.25">
      <c r="A423" s="84"/>
      <c r="D423" s="85"/>
      <c r="H423" s="83"/>
    </row>
    <row r="424" spans="1:8" ht="13.8" x14ac:dyDescent="0.25">
      <c r="A424" s="84"/>
      <c r="D424" s="85"/>
      <c r="H424" s="83"/>
    </row>
    <row r="425" spans="1:8" ht="13.8" x14ac:dyDescent="0.25">
      <c r="A425" s="84"/>
      <c r="D425" s="85"/>
      <c r="H425" s="83"/>
    </row>
    <row r="426" spans="1:8" ht="13.8" x14ac:dyDescent="0.25">
      <c r="A426" s="84"/>
      <c r="D426" s="85"/>
      <c r="H426" s="83"/>
    </row>
    <row r="427" spans="1:8" ht="13.8" x14ac:dyDescent="0.25">
      <c r="A427" s="84"/>
      <c r="D427" s="85"/>
      <c r="H427" s="83"/>
    </row>
    <row r="428" spans="1:8" ht="13.8" x14ac:dyDescent="0.25">
      <c r="A428" s="84"/>
      <c r="D428" s="85"/>
      <c r="H428" s="83"/>
    </row>
    <row r="429" spans="1:8" ht="13.8" x14ac:dyDescent="0.25">
      <c r="A429" s="84"/>
      <c r="D429" s="85"/>
      <c r="H429" s="83"/>
    </row>
    <row r="430" spans="1:8" ht="13.8" x14ac:dyDescent="0.25">
      <c r="A430" s="84"/>
      <c r="D430" s="85"/>
      <c r="H430" s="83"/>
    </row>
    <row r="431" spans="1:8" ht="13.8" x14ac:dyDescent="0.25">
      <c r="A431" s="84"/>
      <c r="D431" s="85"/>
      <c r="H431" s="83"/>
    </row>
    <row r="432" spans="1:8" ht="13.8" x14ac:dyDescent="0.25">
      <c r="A432" s="84"/>
      <c r="D432" s="85"/>
      <c r="H432" s="83"/>
    </row>
    <row r="433" spans="1:8" ht="13.8" x14ac:dyDescent="0.25">
      <c r="A433" s="84"/>
      <c r="D433" s="85"/>
      <c r="H433" s="83"/>
    </row>
    <row r="434" spans="1:8" ht="13.8" x14ac:dyDescent="0.25">
      <c r="A434" s="84"/>
      <c r="D434" s="85"/>
      <c r="H434" s="83"/>
    </row>
    <row r="435" spans="1:8" ht="13.8" x14ac:dyDescent="0.25">
      <c r="A435" s="84"/>
      <c r="D435" s="85"/>
      <c r="H435" s="83"/>
    </row>
    <row r="436" spans="1:8" ht="13.8" x14ac:dyDescent="0.25">
      <c r="A436" s="84"/>
      <c r="D436" s="85"/>
      <c r="H436" s="83"/>
    </row>
    <row r="437" spans="1:8" ht="13.8" x14ac:dyDescent="0.25">
      <c r="A437" s="84"/>
      <c r="D437" s="85"/>
      <c r="H437" s="83"/>
    </row>
    <row r="438" spans="1:8" ht="13.8" x14ac:dyDescent="0.25">
      <c r="A438" s="84"/>
      <c r="D438" s="85"/>
      <c r="H438" s="83"/>
    </row>
    <row r="439" spans="1:8" ht="13.8" x14ac:dyDescent="0.25">
      <c r="A439" s="84"/>
      <c r="D439" s="85"/>
      <c r="H439" s="83"/>
    </row>
    <row r="440" spans="1:8" ht="13.8" x14ac:dyDescent="0.25">
      <c r="A440" s="84"/>
      <c r="D440" s="85"/>
      <c r="H440" s="83"/>
    </row>
    <row r="441" spans="1:8" ht="13.8" x14ac:dyDescent="0.25">
      <c r="A441" s="84"/>
      <c r="D441" s="85"/>
      <c r="H441" s="83"/>
    </row>
    <row r="442" spans="1:8" ht="13.8" x14ac:dyDescent="0.25">
      <c r="A442" s="84"/>
      <c r="D442" s="85"/>
      <c r="H442" s="83"/>
    </row>
    <row r="443" spans="1:8" ht="13.8" x14ac:dyDescent="0.25">
      <c r="A443" s="84"/>
      <c r="D443" s="85"/>
      <c r="H443" s="83"/>
    </row>
    <row r="444" spans="1:8" ht="13.8" x14ac:dyDescent="0.25">
      <c r="A444" s="84"/>
      <c r="D444" s="85"/>
      <c r="H444" s="83"/>
    </row>
    <row r="445" spans="1:8" ht="13.8" x14ac:dyDescent="0.25">
      <c r="A445" s="84"/>
      <c r="D445" s="85"/>
      <c r="H445" s="83"/>
    </row>
    <row r="446" spans="1:8" ht="13.8" x14ac:dyDescent="0.25">
      <c r="A446" s="84"/>
      <c r="D446" s="85"/>
      <c r="H446" s="83"/>
    </row>
    <row r="447" spans="1:8" ht="13.8" x14ac:dyDescent="0.25">
      <c r="A447" s="84"/>
      <c r="D447" s="85"/>
      <c r="H447" s="83"/>
    </row>
    <row r="448" spans="1:8" ht="13.8" x14ac:dyDescent="0.25">
      <c r="A448" s="84"/>
      <c r="D448" s="85"/>
      <c r="H448" s="83"/>
    </row>
    <row r="449" spans="1:8" ht="13.8" x14ac:dyDescent="0.25">
      <c r="A449" s="84"/>
      <c r="D449" s="85"/>
      <c r="H449" s="83"/>
    </row>
    <row r="450" spans="1:8" ht="13.8" x14ac:dyDescent="0.25">
      <c r="A450" s="84"/>
      <c r="D450" s="85"/>
      <c r="H450" s="83"/>
    </row>
    <row r="451" spans="1:8" ht="13.8" x14ac:dyDescent="0.25">
      <c r="A451" s="84"/>
      <c r="D451" s="85"/>
      <c r="H451" s="83"/>
    </row>
    <row r="452" spans="1:8" ht="13.8" x14ac:dyDescent="0.25">
      <c r="A452" s="84"/>
      <c r="D452" s="85"/>
      <c r="H452" s="83"/>
    </row>
    <row r="453" spans="1:8" ht="13.8" x14ac:dyDescent="0.25">
      <c r="A453" s="84"/>
      <c r="D453" s="85"/>
      <c r="H453" s="83"/>
    </row>
    <row r="454" spans="1:8" ht="13.8" x14ac:dyDescent="0.25">
      <c r="A454" s="84"/>
      <c r="D454" s="85"/>
      <c r="H454" s="83"/>
    </row>
    <row r="455" spans="1:8" ht="13.8" x14ac:dyDescent="0.25">
      <c r="A455" s="84"/>
      <c r="D455" s="85"/>
      <c r="H455" s="83"/>
    </row>
    <row r="456" spans="1:8" ht="13.8" x14ac:dyDescent="0.25">
      <c r="A456" s="84"/>
      <c r="D456" s="85"/>
      <c r="H456" s="83"/>
    </row>
    <row r="457" spans="1:8" ht="13.8" x14ac:dyDescent="0.25">
      <c r="A457" s="84"/>
      <c r="D457" s="85"/>
      <c r="H457" s="83"/>
    </row>
    <row r="458" spans="1:8" ht="13.8" x14ac:dyDescent="0.25">
      <c r="A458" s="84"/>
      <c r="D458" s="85"/>
      <c r="H458" s="83"/>
    </row>
    <row r="459" spans="1:8" ht="13.8" x14ac:dyDescent="0.25">
      <c r="A459" s="84"/>
      <c r="D459" s="85"/>
      <c r="H459" s="83"/>
    </row>
    <row r="460" spans="1:8" ht="13.8" x14ac:dyDescent="0.25">
      <c r="A460" s="84"/>
      <c r="D460" s="85"/>
      <c r="H460" s="83"/>
    </row>
    <row r="461" spans="1:8" ht="13.8" x14ac:dyDescent="0.25">
      <c r="A461" s="84"/>
      <c r="D461" s="85"/>
      <c r="H461" s="83"/>
    </row>
    <row r="462" spans="1:8" ht="13.8" x14ac:dyDescent="0.25">
      <c r="A462" s="84"/>
      <c r="D462" s="85"/>
      <c r="H462" s="83"/>
    </row>
    <row r="463" spans="1:8" ht="13.8" x14ac:dyDescent="0.25">
      <c r="A463" s="84"/>
      <c r="D463" s="85"/>
      <c r="H463" s="83"/>
    </row>
    <row r="464" spans="1:8" ht="13.8" x14ac:dyDescent="0.25">
      <c r="A464" s="84"/>
      <c r="D464" s="85"/>
      <c r="H464" s="83"/>
    </row>
    <row r="465" spans="1:8" ht="13.8" x14ac:dyDescent="0.25">
      <c r="A465" s="84"/>
      <c r="D465" s="85"/>
      <c r="H465" s="83"/>
    </row>
    <row r="466" spans="1:8" ht="13.8" x14ac:dyDescent="0.25">
      <c r="A466" s="84"/>
      <c r="D466" s="85"/>
      <c r="H466" s="83"/>
    </row>
    <row r="467" spans="1:8" ht="13.8" x14ac:dyDescent="0.25">
      <c r="A467" s="84"/>
      <c r="D467" s="85"/>
      <c r="H467" s="83"/>
    </row>
    <row r="468" spans="1:8" ht="13.8" x14ac:dyDescent="0.25">
      <c r="A468" s="84"/>
      <c r="D468" s="85"/>
      <c r="H468" s="83"/>
    </row>
    <row r="469" spans="1:8" ht="13.8" x14ac:dyDescent="0.25">
      <c r="A469" s="84"/>
      <c r="D469" s="85"/>
      <c r="H469" s="83"/>
    </row>
    <row r="470" spans="1:8" ht="13.8" x14ac:dyDescent="0.25">
      <c r="A470" s="84"/>
      <c r="D470" s="85"/>
      <c r="H470" s="83"/>
    </row>
    <row r="471" spans="1:8" ht="13.8" x14ac:dyDescent="0.25">
      <c r="A471" s="84"/>
      <c r="D471" s="85"/>
      <c r="H471" s="83"/>
    </row>
    <row r="472" spans="1:8" ht="13.8" x14ac:dyDescent="0.25">
      <c r="A472" s="84"/>
      <c r="D472" s="85"/>
      <c r="H472" s="83"/>
    </row>
    <row r="473" spans="1:8" ht="13.8" x14ac:dyDescent="0.25">
      <c r="A473" s="84"/>
      <c r="D473" s="85"/>
      <c r="H473" s="83"/>
    </row>
    <row r="474" spans="1:8" ht="13.8" x14ac:dyDescent="0.25">
      <c r="A474" s="84"/>
      <c r="D474" s="85"/>
      <c r="H474" s="83"/>
    </row>
    <row r="475" spans="1:8" ht="13.8" x14ac:dyDescent="0.25">
      <c r="A475" s="84"/>
      <c r="D475" s="85"/>
      <c r="H475" s="83"/>
    </row>
    <row r="476" spans="1:8" ht="13.8" x14ac:dyDescent="0.25">
      <c r="A476" s="84"/>
      <c r="D476" s="85"/>
      <c r="H476" s="83"/>
    </row>
    <row r="477" spans="1:8" ht="13.8" x14ac:dyDescent="0.25">
      <c r="A477" s="84"/>
      <c r="D477" s="85"/>
      <c r="H477" s="83"/>
    </row>
    <row r="478" spans="1:8" ht="13.8" x14ac:dyDescent="0.25">
      <c r="A478" s="84"/>
      <c r="D478" s="85"/>
      <c r="H478" s="83"/>
    </row>
    <row r="479" spans="1:8" ht="13.8" x14ac:dyDescent="0.25">
      <c r="A479" s="84"/>
      <c r="D479" s="85"/>
      <c r="H479" s="83"/>
    </row>
    <row r="480" spans="1:8" ht="13.8" x14ac:dyDescent="0.25">
      <c r="A480" s="84"/>
      <c r="D480" s="85"/>
      <c r="H480" s="83"/>
    </row>
    <row r="481" spans="1:8" ht="13.8" x14ac:dyDescent="0.25">
      <c r="A481" s="84"/>
      <c r="D481" s="85"/>
      <c r="H481" s="83"/>
    </row>
    <row r="482" spans="1:8" ht="13.8" x14ac:dyDescent="0.25">
      <c r="A482" s="84"/>
      <c r="D482" s="85"/>
      <c r="H482" s="83"/>
    </row>
    <row r="483" spans="1:8" ht="13.8" x14ac:dyDescent="0.25">
      <c r="A483" s="84"/>
      <c r="D483" s="85"/>
      <c r="H483" s="83"/>
    </row>
    <row r="484" spans="1:8" ht="13.8" x14ac:dyDescent="0.25">
      <c r="A484" s="84"/>
      <c r="D484" s="85"/>
      <c r="H484" s="83"/>
    </row>
    <row r="485" spans="1:8" ht="13.8" x14ac:dyDescent="0.25">
      <c r="A485" s="84"/>
      <c r="D485" s="85"/>
      <c r="H485" s="83"/>
    </row>
    <row r="486" spans="1:8" ht="13.8" x14ac:dyDescent="0.25">
      <c r="A486" s="84"/>
      <c r="D486" s="85"/>
      <c r="H486" s="83"/>
    </row>
    <row r="487" spans="1:8" ht="13.8" x14ac:dyDescent="0.25">
      <c r="A487" s="84"/>
      <c r="D487" s="85"/>
      <c r="H487" s="83"/>
    </row>
    <row r="488" spans="1:8" ht="13.8" x14ac:dyDescent="0.25">
      <c r="A488" s="84"/>
      <c r="D488" s="85"/>
      <c r="H488" s="83"/>
    </row>
    <row r="489" spans="1:8" ht="13.8" x14ac:dyDescent="0.25">
      <c r="A489" s="84"/>
      <c r="D489" s="85"/>
      <c r="H489" s="83"/>
    </row>
    <row r="490" spans="1:8" ht="13.8" x14ac:dyDescent="0.25">
      <c r="A490" s="84"/>
      <c r="D490" s="85"/>
      <c r="H490" s="83"/>
    </row>
    <row r="491" spans="1:8" ht="13.8" x14ac:dyDescent="0.25">
      <c r="A491" s="84"/>
      <c r="D491" s="85"/>
      <c r="H491" s="83"/>
    </row>
    <row r="492" spans="1:8" ht="13.8" x14ac:dyDescent="0.25">
      <c r="A492" s="84"/>
      <c r="D492" s="85"/>
      <c r="H492" s="83"/>
    </row>
    <row r="493" spans="1:8" ht="13.8" x14ac:dyDescent="0.25">
      <c r="A493" s="84"/>
      <c r="D493" s="85"/>
      <c r="H493" s="83"/>
    </row>
    <row r="494" spans="1:8" ht="13.8" x14ac:dyDescent="0.25">
      <c r="A494" s="84"/>
      <c r="D494" s="85"/>
      <c r="H494" s="83"/>
    </row>
    <row r="495" spans="1:8" ht="13.8" x14ac:dyDescent="0.25">
      <c r="A495" s="84"/>
      <c r="D495" s="85"/>
      <c r="H495" s="83"/>
    </row>
    <row r="496" spans="1:8" ht="13.8" x14ac:dyDescent="0.25">
      <c r="A496" s="84"/>
      <c r="D496" s="85"/>
      <c r="H496" s="83"/>
    </row>
    <row r="497" spans="1:8" ht="13.8" x14ac:dyDescent="0.25">
      <c r="A497" s="84"/>
      <c r="D497" s="85"/>
      <c r="H497" s="83"/>
    </row>
    <row r="498" spans="1:8" ht="13.8" x14ac:dyDescent="0.25">
      <c r="A498" s="84"/>
      <c r="D498" s="85"/>
      <c r="H498" s="83"/>
    </row>
    <row r="499" spans="1:8" ht="13.8" x14ac:dyDescent="0.25">
      <c r="A499" s="84"/>
      <c r="D499" s="85"/>
      <c r="H499" s="83"/>
    </row>
    <row r="500" spans="1:8" ht="13.8" x14ac:dyDescent="0.25">
      <c r="A500" s="84"/>
      <c r="D500" s="85"/>
      <c r="H500" s="83"/>
    </row>
    <row r="501" spans="1:8" ht="13.8" x14ac:dyDescent="0.25">
      <c r="A501" s="84"/>
      <c r="D501" s="85"/>
      <c r="H501" s="83"/>
    </row>
    <row r="502" spans="1:8" ht="13.8" x14ac:dyDescent="0.25">
      <c r="A502" s="84"/>
      <c r="D502" s="85"/>
      <c r="H502" s="83"/>
    </row>
    <row r="503" spans="1:8" ht="13.8" x14ac:dyDescent="0.25">
      <c r="A503" s="84"/>
      <c r="D503" s="85"/>
      <c r="H503" s="83"/>
    </row>
    <row r="504" spans="1:8" ht="13.8" x14ac:dyDescent="0.25">
      <c r="A504" s="84"/>
      <c r="D504" s="85"/>
      <c r="H504" s="83"/>
    </row>
    <row r="505" spans="1:8" ht="13.8" x14ac:dyDescent="0.25">
      <c r="A505" s="84"/>
      <c r="D505" s="85"/>
      <c r="H505" s="83"/>
    </row>
    <row r="506" spans="1:8" ht="13.8" x14ac:dyDescent="0.25">
      <c r="A506" s="84"/>
      <c r="D506" s="85"/>
      <c r="H506" s="83"/>
    </row>
    <row r="507" spans="1:8" ht="13.8" x14ac:dyDescent="0.25">
      <c r="A507" s="84"/>
      <c r="D507" s="85"/>
      <c r="H507" s="83"/>
    </row>
    <row r="508" spans="1:8" ht="13.8" x14ac:dyDescent="0.25">
      <c r="A508" s="84"/>
      <c r="D508" s="85"/>
      <c r="H508" s="83"/>
    </row>
    <row r="509" spans="1:8" ht="13.8" x14ac:dyDescent="0.25">
      <c r="A509" s="84"/>
      <c r="D509" s="85"/>
      <c r="H509" s="83"/>
    </row>
    <row r="510" spans="1:8" ht="13.8" x14ac:dyDescent="0.25">
      <c r="A510" s="84"/>
      <c r="D510" s="85"/>
      <c r="H510" s="83"/>
    </row>
    <row r="511" spans="1:8" ht="13.8" x14ac:dyDescent="0.25">
      <c r="A511" s="84"/>
      <c r="D511" s="85"/>
      <c r="H511" s="83"/>
    </row>
    <row r="512" spans="1:8" ht="13.8" x14ac:dyDescent="0.25">
      <c r="A512" s="84"/>
      <c r="D512" s="85"/>
      <c r="H512" s="83"/>
    </row>
    <row r="513" spans="1:8" ht="13.8" x14ac:dyDescent="0.25">
      <c r="A513" s="84"/>
      <c r="D513" s="85"/>
      <c r="H513" s="83"/>
    </row>
    <row r="514" spans="1:8" ht="13.8" x14ac:dyDescent="0.25">
      <c r="A514" s="84"/>
      <c r="D514" s="85"/>
      <c r="H514" s="83"/>
    </row>
    <row r="515" spans="1:8" ht="13.8" x14ac:dyDescent="0.25">
      <c r="A515" s="84"/>
      <c r="D515" s="85"/>
      <c r="H515" s="83"/>
    </row>
    <row r="516" spans="1:8" ht="13.8" x14ac:dyDescent="0.25">
      <c r="A516" s="84"/>
      <c r="D516" s="85"/>
      <c r="H516" s="83"/>
    </row>
    <row r="517" spans="1:8" ht="13.8" x14ac:dyDescent="0.25">
      <c r="A517" s="84"/>
      <c r="D517" s="85"/>
      <c r="H517" s="83"/>
    </row>
    <row r="518" spans="1:8" ht="13.8" x14ac:dyDescent="0.25">
      <c r="A518" s="84"/>
      <c r="D518" s="85"/>
      <c r="H518" s="83"/>
    </row>
    <row r="519" spans="1:8" ht="13.8" x14ac:dyDescent="0.25">
      <c r="A519" s="84"/>
      <c r="D519" s="85"/>
      <c r="H519" s="83"/>
    </row>
    <row r="520" spans="1:8" ht="13.8" x14ac:dyDescent="0.25">
      <c r="A520" s="84"/>
      <c r="D520" s="85"/>
      <c r="H520" s="83"/>
    </row>
    <row r="521" spans="1:8" ht="13.8" x14ac:dyDescent="0.25">
      <c r="A521" s="84"/>
      <c r="D521" s="85"/>
      <c r="H521" s="83"/>
    </row>
    <row r="522" spans="1:8" ht="13.8" x14ac:dyDescent="0.25">
      <c r="A522" s="84"/>
      <c r="D522" s="85"/>
      <c r="H522" s="83"/>
    </row>
    <row r="523" spans="1:8" ht="13.8" x14ac:dyDescent="0.25">
      <c r="A523" s="84"/>
      <c r="D523" s="85"/>
      <c r="H523" s="83"/>
    </row>
    <row r="524" spans="1:8" ht="13.8" x14ac:dyDescent="0.25">
      <c r="A524" s="84"/>
      <c r="D524" s="85"/>
      <c r="H524" s="83"/>
    </row>
    <row r="525" spans="1:8" ht="13.8" x14ac:dyDescent="0.25">
      <c r="A525" s="84"/>
      <c r="D525" s="85"/>
      <c r="H525" s="83"/>
    </row>
    <row r="526" spans="1:8" ht="13.8" x14ac:dyDescent="0.25">
      <c r="A526" s="84"/>
      <c r="D526" s="85"/>
      <c r="H526" s="83"/>
    </row>
    <row r="527" spans="1:8" ht="13.8" x14ac:dyDescent="0.25">
      <c r="A527" s="84"/>
      <c r="D527" s="85"/>
      <c r="H527" s="83"/>
    </row>
    <row r="528" spans="1:8" ht="13.8" x14ac:dyDescent="0.25">
      <c r="A528" s="84"/>
      <c r="D528" s="85"/>
      <c r="H528" s="83"/>
    </row>
    <row r="529" spans="1:8" ht="13.8" x14ac:dyDescent="0.25">
      <c r="A529" s="84"/>
      <c r="D529" s="85"/>
      <c r="H529" s="83"/>
    </row>
    <row r="530" spans="1:8" ht="13.8" x14ac:dyDescent="0.25">
      <c r="A530" s="84"/>
      <c r="D530" s="85"/>
      <c r="H530" s="83"/>
    </row>
    <row r="531" spans="1:8" ht="13.8" x14ac:dyDescent="0.25">
      <c r="A531" s="84"/>
      <c r="D531" s="85"/>
      <c r="H531" s="83"/>
    </row>
    <row r="532" spans="1:8" ht="13.8" x14ac:dyDescent="0.25">
      <c r="A532" s="84"/>
      <c r="D532" s="85"/>
      <c r="H532" s="83"/>
    </row>
    <row r="533" spans="1:8" ht="13.8" x14ac:dyDescent="0.25">
      <c r="A533" s="84"/>
      <c r="D533" s="85"/>
      <c r="H533" s="83"/>
    </row>
    <row r="534" spans="1:8" ht="13.8" x14ac:dyDescent="0.25">
      <c r="A534" s="84"/>
      <c r="D534" s="85"/>
      <c r="H534" s="83"/>
    </row>
    <row r="535" spans="1:8" ht="13.8" x14ac:dyDescent="0.25">
      <c r="A535" s="84"/>
      <c r="D535" s="85"/>
      <c r="H535" s="83"/>
    </row>
    <row r="536" spans="1:8" ht="13.8" x14ac:dyDescent="0.25">
      <c r="A536" s="84"/>
      <c r="D536" s="85"/>
      <c r="H536" s="83"/>
    </row>
    <row r="537" spans="1:8" ht="13.8" x14ac:dyDescent="0.25">
      <c r="A537" s="84"/>
      <c r="D537" s="85"/>
      <c r="H537" s="83"/>
    </row>
    <row r="538" spans="1:8" ht="13.8" x14ac:dyDescent="0.25">
      <c r="A538" s="84"/>
      <c r="D538" s="85"/>
      <c r="H538" s="83"/>
    </row>
    <row r="539" spans="1:8" ht="13.8" x14ac:dyDescent="0.25">
      <c r="A539" s="84"/>
      <c r="D539" s="85"/>
      <c r="H539" s="83"/>
    </row>
    <row r="540" spans="1:8" ht="13.8" x14ac:dyDescent="0.25">
      <c r="A540" s="84"/>
      <c r="D540" s="85"/>
      <c r="H540" s="83"/>
    </row>
    <row r="541" spans="1:8" ht="13.8" x14ac:dyDescent="0.25">
      <c r="A541" s="84"/>
      <c r="D541" s="85"/>
      <c r="H541" s="83"/>
    </row>
    <row r="542" spans="1:8" ht="13.8" x14ac:dyDescent="0.25">
      <c r="A542" s="84"/>
      <c r="D542" s="85"/>
      <c r="H542" s="83"/>
    </row>
    <row r="543" spans="1:8" ht="13.8" x14ac:dyDescent="0.25">
      <c r="A543" s="84"/>
      <c r="D543" s="85"/>
      <c r="H543" s="83"/>
    </row>
    <row r="544" spans="1:8" ht="13.8" x14ac:dyDescent="0.25">
      <c r="A544" s="84"/>
      <c r="D544" s="85"/>
      <c r="H544" s="83"/>
    </row>
    <row r="545" spans="1:8" ht="13.8" x14ac:dyDescent="0.25">
      <c r="A545" s="84"/>
      <c r="D545" s="85"/>
      <c r="H545" s="83"/>
    </row>
    <row r="546" spans="1:8" ht="13.8" x14ac:dyDescent="0.25">
      <c r="A546" s="84"/>
      <c r="D546" s="85"/>
      <c r="H546" s="83"/>
    </row>
    <row r="547" spans="1:8" ht="13.8" x14ac:dyDescent="0.25">
      <c r="A547" s="84"/>
      <c r="D547" s="85"/>
      <c r="H547" s="83"/>
    </row>
    <row r="548" spans="1:8" ht="13.8" x14ac:dyDescent="0.25">
      <c r="A548" s="84"/>
      <c r="D548" s="85"/>
      <c r="H548" s="83"/>
    </row>
    <row r="549" spans="1:8" ht="13.8" x14ac:dyDescent="0.25">
      <c r="A549" s="84"/>
      <c r="D549" s="85"/>
      <c r="H549" s="83"/>
    </row>
    <row r="550" spans="1:8" ht="13.8" x14ac:dyDescent="0.25">
      <c r="A550" s="84"/>
      <c r="D550" s="85"/>
      <c r="H550" s="83"/>
    </row>
    <row r="551" spans="1:8" ht="13.8" x14ac:dyDescent="0.25">
      <c r="A551" s="84"/>
      <c r="D551" s="85"/>
      <c r="H551" s="83"/>
    </row>
    <row r="552" spans="1:8" ht="13.8" x14ac:dyDescent="0.25">
      <c r="A552" s="84"/>
      <c r="D552" s="85"/>
      <c r="H552" s="83"/>
    </row>
    <row r="553" spans="1:8" ht="13.8" x14ac:dyDescent="0.25">
      <c r="A553" s="84"/>
      <c r="D553" s="85"/>
      <c r="H553" s="83"/>
    </row>
    <row r="554" spans="1:8" ht="13.8" x14ac:dyDescent="0.25">
      <c r="A554" s="84"/>
      <c r="D554" s="85"/>
      <c r="H554" s="83"/>
    </row>
    <row r="555" spans="1:8" ht="13.8" x14ac:dyDescent="0.25">
      <c r="A555" s="84"/>
      <c r="D555" s="85"/>
      <c r="H555" s="83"/>
    </row>
    <row r="556" spans="1:8" ht="13.8" x14ac:dyDescent="0.25">
      <c r="A556" s="84"/>
      <c r="D556" s="85"/>
      <c r="H556" s="83"/>
    </row>
    <row r="557" spans="1:8" ht="13.8" x14ac:dyDescent="0.25">
      <c r="A557" s="84"/>
      <c r="D557" s="85"/>
      <c r="H557" s="83"/>
    </row>
    <row r="558" spans="1:8" ht="13.8" x14ac:dyDescent="0.25">
      <c r="A558" s="84"/>
      <c r="D558" s="85"/>
      <c r="H558" s="83"/>
    </row>
    <row r="559" spans="1:8" ht="13.8" x14ac:dyDescent="0.25">
      <c r="A559" s="84"/>
      <c r="D559" s="85"/>
      <c r="H559" s="83"/>
    </row>
    <row r="560" spans="1:8" ht="13.8" x14ac:dyDescent="0.25">
      <c r="A560" s="84"/>
      <c r="D560" s="85"/>
      <c r="H560" s="83"/>
    </row>
    <row r="561" spans="1:8" ht="13.8" x14ac:dyDescent="0.25">
      <c r="A561" s="84"/>
      <c r="D561" s="85"/>
      <c r="H561" s="83"/>
    </row>
    <row r="562" spans="1:8" ht="13.8" x14ac:dyDescent="0.25">
      <c r="A562" s="84"/>
      <c r="D562" s="85"/>
      <c r="H562" s="83"/>
    </row>
    <row r="563" spans="1:8" ht="13.8" x14ac:dyDescent="0.25">
      <c r="A563" s="84"/>
      <c r="D563" s="85"/>
      <c r="H563" s="83"/>
    </row>
    <row r="564" spans="1:8" ht="13.8" x14ac:dyDescent="0.25">
      <c r="A564" s="84"/>
      <c r="D564" s="85"/>
      <c r="H564" s="83"/>
    </row>
    <row r="565" spans="1:8" ht="13.8" x14ac:dyDescent="0.25">
      <c r="A565" s="84"/>
      <c r="D565" s="85"/>
      <c r="H565" s="83"/>
    </row>
    <row r="566" spans="1:8" ht="13.8" x14ac:dyDescent="0.25">
      <c r="A566" s="84"/>
      <c r="D566" s="85"/>
      <c r="H566" s="83"/>
    </row>
    <row r="567" spans="1:8" ht="13.8" x14ac:dyDescent="0.25">
      <c r="A567" s="84"/>
      <c r="D567" s="85"/>
      <c r="H567" s="83"/>
    </row>
    <row r="568" spans="1:8" ht="13.8" x14ac:dyDescent="0.25">
      <c r="A568" s="84"/>
      <c r="D568" s="85"/>
      <c r="H568" s="83"/>
    </row>
    <row r="569" spans="1:8" ht="13.8" x14ac:dyDescent="0.25">
      <c r="A569" s="84"/>
      <c r="D569" s="85"/>
      <c r="H569" s="83"/>
    </row>
    <row r="570" spans="1:8" ht="13.8" x14ac:dyDescent="0.25">
      <c r="A570" s="84"/>
      <c r="D570" s="85"/>
      <c r="H570" s="83"/>
    </row>
    <row r="571" spans="1:8" ht="13.8" x14ac:dyDescent="0.25">
      <c r="A571" s="84"/>
      <c r="D571" s="85"/>
      <c r="H571" s="83"/>
    </row>
    <row r="572" spans="1:8" ht="13.8" x14ac:dyDescent="0.25">
      <c r="A572" s="84"/>
      <c r="D572" s="85"/>
      <c r="H572" s="83"/>
    </row>
    <row r="573" spans="1:8" ht="13.8" x14ac:dyDescent="0.25">
      <c r="A573" s="84"/>
      <c r="D573" s="85"/>
      <c r="H573" s="83"/>
    </row>
    <row r="574" spans="1:8" ht="13.8" x14ac:dyDescent="0.25">
      <c r="A574" s="84"/>
      <c r="D574" s="85"/>
      <c r="H574" s="83"/>
    </row>
    <row r="575" spans="1:8" ht="13.8" x14ac:dyDescent="0.25">
      <c r="A575" s="84"/>
      <c r="D575" s="85"/>
      <c r="H575" s="83"/>
    </row>
    <row r="576" spans="1:8" ht="13.8" x14ac:dyDescent="0.25">
      <c r="A576" s="84"/>
      <c r="D576" s="85"/>
      <c r="H576" s="83"/>
    </row>
    <row r="577" spans="1:8" ht="13.8" x14ac:dyDescent="0.25">
      <c r="A577" s="84"/>
      <c r="D577" s="85"/>
      <c r="H577" s="83"/>
    </row>
    <row r="578" spans="1:8" ht="13.8" x14ac:dyDescent="0.25">
      <c r="A578" s="84"/>
      <c r="D578" s="85"/>
      <c r="H578" s="83"/>
    </row>
    <row r="579" spans="1:8" ht="13.8" x14ac:dyDescent="0.25">
      <c r="A579" s="84"/>
      <c r="D579" s="85"/>
      <c r="H579" s="83"/>
    </row>
    <row r="580" spans="1:8" ht="13.8" x14ac:dyDescent="0.25">
      <c r="A580" s="84"/>
      <c r="D580" s="85"/>
      <c r="H580" s="83"/>
    </row>
    <row r="581" spans="1:8" ht="13.8" x14ac:dyDescent="0.25">
      <c r="A581" s="84"/>
      <c r="D581" s="85"/>
      <c r="H581" s="83"/>
    </row>
    <row r="582" spans="1:8" ht="13.8" x14ac:dyDescent="0.25">
      <c r="A582" s="84"/>
      <c r="D582" s="85"/>
      <c r="H582" s="83"/>
    </row>
    <row r="583" spans="1:8" ht="13.8" x14ac:dyDescent="0.25">
      <c r="A583" s="84"/>
      <c r="D583" s="85"/>
      <c r="H583" s="83"/>
    </row>
    <row r="584" spans="1:8" ht="13.8" x14ac:dyDescent="0.25">
      <c r="A584" s="84"/>
      <c r="D584" s="85"/>
      <c r="H584" s="83"/>
    </row>
    <row r="585" spans="1:8" ht="13.8" x14ac:dyDescent="0.25">
      <c r="A585" s="84"/>
      <c r="D585" s="85"/>
      <c r="H585" s="83"/>
    </row>
    <row r="586" spans="1:8" ht="13.8" x14ac:dyDescent="0.25">
      <c r="A586" s="84"/>
      <c r="D586" s="85"/>
      <c r="H586" s="83"/>
    </row>
    <row r="587" spans="1:8" ht="13.8" x14ac:dyDescent="0.25">
      <c r="A587" s="84"/>
      <c r="D587" s="85"/>
      <c r="H587" s="83"/>
    </row>
    <row r="588" spans="1:8" ht="13.8" x14ac:dyDescent="0.25">
      <c r="A588" s="84"/>
      <c r="D588" s="85"/>
      <c r="H588" s="83"/>
    </row>
    <row r="589" spans="1:8" ht="13.8" x14ac:dyDescent="0.25">
      <c r="A589" s="84"/>
      <c r="D589" s="85"/>
      <c r="H589" s="83"/>
    </row>
    <row r="590" spans="1:8" ht="13.8" x14ac:dyDescent="0.25">
      <c r="A590" s="84"/>
      <c r="D590" s="85"/>
      <c r="H590" s="83"/>
    </row>
    <row r="591" spans="1:8" ht="13.8" x14ac:dyDescent="0.25">
      <c r="A591" s="84"/>
      <c r="D591" s="85"/>
      <c r="H591" s="83"/>
    </row>
    <row r="592" spans="1:8" ht="13.8" x14ac:dyDescent="0.25">
      <c r="A592" s="84"/>
      <c r="D592" s="85"/>
      <c r="H592" s="83"/>
    </row>
    <row r="593" spans="1:8" ht="13.8" x14ac:dyDescent="0.25">
      <c r="A593" s="84"/>
      <c r="D593" s="85"/>
      <c r="H593" s="83"/>
    </row>
    <row r="594" spans="1:8" ht="13.8" x14ac:dyDescent="0.25">
      <c r="A594" s="84"/>
      <c r="D594" s="85"/>
      <c r="H594" s="83"/>
    </row>
    <row r="595" spans="1:8" ht="13.8" x14ac:dyDescent="0.25">
      <c r="A595" s="84"/>
      <c r="D595" s="85"/>
      <c r="H595" s="83"/>
    </row>
    <row r="596" spans="1:8" ht="13.8" x14ac:dyDescent="0.25">
      <c r="A596" s="84"/>
      <c r="D596" s="85"/>
      <c r="H596" s="83"/>
    </row>
    <row r="597" spans="1:8" ht="13.8" x14ac:dyDescent="0.25">
      <c r="A597" s="84"/>
      <c r="D597" s="85"/>
      <c r="H597" s="83"/>
    </row>
    <row r="598" spans="1:8" ht="13.8" x14ac:dyDescent="0.25">
      <c r="A598" s="84"/>
      <c r="D598" s="85"/>
      <c r="H598" s="83"/>
    </row>
    <row r="599" spans="1:8" ht="13.8" x14ac:dyDescent="0.25">
      <c r="A599" s="84"/>
      <c r="D599" s="85"/>
      <c r="H599" s="83"/>
    </row>
    <row r="600" spans="1:8" ht="13.8" x14ac:dyDescent="0.25">
      <c r="A600" s="84"/>
      <c r="D600" s="85"/>
      <c r="H600" s="83"/>
    </row>
    <row r="601" spans="1:8" ht="13.8" x14ac:dyDescent="0.25">
      <c r="A601" s="84"/>
      <c r="D601" s="85"/>
      <c r="H601" s="83"/>
    </row>
    <row r="602" spans="1:8" ht="13.8" x14ac:dyDescent="0.25">
      <c r="A602" s="84"/>
      <c r="D602" s="85"/>
      <c r="H602" s="83"/>
    </row>
    <row r="603" spans="1:8" ht="13.8" x14ac:dyDescent="0.25">
      <c r="A603" s="84"/>
      <c r="D603" s="85"/>
      <c r="H603" s="83"/>
    </row>
    <row r="604" spans="1:8" ht="13.8" x14ac:dyDescent="0.25">
      <c r="A604" s="84"/>
      <c r="D604" s="85"/>
      <c r="H604" s="83"/>
    </row>
    <row r="605" spans="1:8" ht="13.8" x14ac:dyDescent="0.25">
      <c r="A605" s="84"/>
      <c r="D605" s="85"/>
      <c r="H605" s="83"/>
    </row>
    <row r="606" spans="1:8" ht="13.8" x14ac:dyDescent="0.25">
      <c r="A606" s="84"/>
      <c r="D606" s="85"/>
      <c r="H606" s="83"/>
    </row>
    <row r="607" spans="1:8" ht="13.8" x14ac:dyDescent="0.25">
      <c r="A607" s="84"/>
      <c r="D607" s="85"/>
      <c r="H607" s="83"/>
    </row>
    <row r="608" spans="1:8" ht="13.8" x14ac:dyDescent="0.25">
      <c r="A608" s="84"/>
      <c r="D608" s="85"/>
      <c r="H608" s="83"/>
    </row>
    <row r="609" spans="1:8" ht="13.8" x14ac:dyDescent="0.25">
      <c r="A609" s="84"/>
      <c r="D609" s="85"/>
      <c r="H609" s="83"/>
    </row>
    <row r="610" spans="1:8" ht="13.8" x14ac:dyDescent="0.25">
      <c r="A610" s="84"/>
      <c r="D610" s="85"/>
      <c r="H610" s="83"/>
    </row>
    <row r="611" spans="1:8" ht="13.8" x14ac:dyDescent="0.25">
      <c r="A611" s="84"/>
      <c r="D611" s="85"/>
      <c r="H611" s="83"/>
    </row>
    <row r="612" spans="1:8" ht="13.8" x14ac:dyDescent="0.25">
      <c r="A612" s="84"/>
      <c r="D612" s="85"/>
      <c r="H612" s="83"/>
    </row>
    <row r="613" spans="1:8" ht="13.8" x14ac:dyDescent="0.25">
      <c r="A613" s="84"/>
      <c r="D613" s="85"/>
      <c r="H613" s="83"/>
    </row>
    <row r="614" spans="1:8" ht="13.8" x14ac:dyDescent="0.25">
      <c r="A614" s="84"/>
      <c r="D614" s="85"/>
      <c r="H614" s="83"/>
    </row>
    <row r="615" spans="1:8" ht="13.8" x14ac:dyDescent="0.25">
      <c r="A615" s="84"/>
      <c r="D615" s="85"/>
      <c r="H615" s="83"/>
    </row>
    <row r="616" spans="1:8" ht="13.8" x14ac:dyDescent="0.25">
      <c r="A616" s="84"/>
      <c r="D616" s="85"/>
      <c r="H616" s="83"/>
    </row>
    <row r="617" spans="1:8" ht="13.8" x14ac:dyDescent="0.25">
      <c r="A617" s="84"/>
      <c r="D617" s="85"/>
      <c r="H617" s="83"/>
    </row>
    <row r="618" spans="1:8" ht="13.8" x14ac:dyDescent="0.25">
      <c r="A618" s="84"/>
      <c r="D618" s="85"/>
      <c r="H618" s="83"/>
    </row>
    <row r="619" spans="1:8" ht="13.8" x14ac:dyDescent="0.25">
      <c r="A619" s="84"/>
      <c r="D619" s="85"/>
      <c r="H619" s="83"/>
    </row>
    <row r="620" spans="1:8" ht="13.8" x14ac:dyDescent="0.25">
      <c r="A620" s="84"/>
      <c r="D620" s="85"/>
      <c r="H620" s="83"/>
    </row>
    <row r="621" spans="1:8" ht="13.8" x14ac:dyDescent="0.25">
      <c r="A621" s="84"/>
      <c r="D621" s="85"/>
      <c r="H621" s="83"/>
    </row>
    <row r="622" spans="1:8" ht="13.8" x14ac:dyDescent="0.25">
      <c r="A622" s="84"/>
      <c r="D622" s="85"/>
      <c r="H622" s="83"/>
    </row>
    <row r="623" spans="1:8" ht="13.8" x14ac:dyDescent="0.25">
      <c r="A623" s="84"/>
      <c r="D623" s="85"/>
      <c r="H623" s="83"/>
    </row>
    <row r="624" spans="1:8" ht="13.8" x14ac:dyDescent="0.25">
      <c r="A624" s="84"/>
      <c r="D624" s="85"/>
      <c r="H624" s="83"/>
    </row>
    <row r="625" spans="1:8" ht="13.8" x14ac:dyDescent="0.25">
      <c r="A625" s="84"/>
      <c r="D625" s="85"/>
      <c r="H625" s="83"/>
    </row>
    <row r="626" spans="1:8" ht="13.8" x14ac:dyDescent="0.25">
      <c r="A626" s="84"/>
      <c r="D626" s="85"/>
      <c r="H626" s="83"/>
    </row>
    <row r="627" spans="1:8" ht="13.8" x14ac:dyDescent="0.25">
      <c r="A627" s="84"/>
      <c r="D627" s="85"/>
      <c r="H627" s="83"/>
    </row>
    <row r="628" spans="1:8" ht="13.8" x14ac:dyDescent="0.25">
      <c r="A628" s="84"/>
      <c r="D628" s="85"/>
      <c r="H628" s="83"/>
    </row>
    <row r="629" spans="1:8" ht="13.8" x14ac:dyDescent="0.25">
      <c r="A629" s="84"/>
      <c r="D629" s="85"/>
      <c r="H629" s="83"/>
    </row>
    <row r="630" spans="1:8" ht="13.8" x14ac:dyDescent="0.25">
      <c r="A630" s="84"/>
      <c r="D630" s="85"/>
      <c r="H630" s="83"/>
    </row>
    <row r="631" spans="1:8" ht="13.8" x14ac:dyDescent="0.25">
      <c r="A631" s="84"/>
      <c r="D631" s="85"/>
      <c r="H631" s="83"/>
    </row>
    <row r="632" spans="1:8" ht="13.8" x14ac:dyDescent="0.25">
      <c r="A632" s="84"/>
      <c r="D632" s="85"/>
      <c r="H632" s="83"/>
    </row>
    <row r="633" spans="1:8" ht="13.8" x14ac:dyDescent="0.25">
      <c r="A633" s="84"/>
      <c r="D633" s="85"/>
      <c r="H633" s="83"/>
    </row>
    <row r="634" spans="1:8" ht="13.8" x14ac:dyDescent="0.25">
      <c r="A634" s="84"/>
      <c r="D634" s="85"/>
      <c r="H634" s="83"/>
    </row>
    <row r="635" spans="1:8" ht="13.8" x14ac:dyDescent="0.25">
      <c r="A635" s="84"/>
      <c r="D635" s="85"/>
      <c r="H635" s="83"/>
    </row>
    <row r="636" spans="1:8" ht="13.8" x14ac:dyDescent="0.25">
      <c r="A636" s="84"/>
      <c r="D636" s="85"/>
      <c r="H636" s="83"/>
    </row>
    <row r="637" spans="1:8" ht="13.8" x14ac:dyDescent="0.25">
      <c r="A637" s="84"/>
      <c r="D637" s="85"/>
      <c r="H637" s="83"/>
    </row>
    <row r="638" spans="1:8" ht="13.8" x14ac:dyDescent="0.25">
      <c r="A638" s="84"/>
      <c r="D638" s="85"/>
      <c r="H638" s="83"/>
    </row>
    <row r="639" spans="1:8" ht="13.8" x14ac:dyDescent="0.25">
      <c r="A639" s="84"/>
      <c r="D639" s="85"/>
      <c r="H639" s="83"/>
    </row>
    <row r="640" spans="1:8" ht="13.8" x14ac:dyDescent="0.25">
      <c r="A640" s="84"/>
      <c r="D640" s="85"/>
      <c r="H640" s="83"/>
    </row>
    <row r="641" spans="1:8" ht="13.8" x14ac:dyDescent="0.25">
      <c r="A641" s="84"/>
      <c r="D641" s="85"/>
      <c r="H641" s="83"/>
    </row>
    <row r="642" spans="1:8" ht="13.8" x14ac:dyDescent="0.25">
      <c r="A642" s="84"/>
      <c r="D642" s="85"/>
      <c r="H642" s="83"/>
    </row>
    <row r="643" spans="1:8" ht="13.8" x14ac:dyDescent="0.25">
      <c r="A643" s="84"/>
      <c r="D643" s="85"/>
      <c r="H643" s="83"/>
    </row>
    <row r="644" spans="1:8" ht="13.8" x14ac:dyDescent="0.25">
      <c r="A644" s="84"/>
      <c r="D644" s="85"/>
      <c r="H644" s="83"/>
    </row>
    <row r="645" spans="1:8" ht="13.8" x14ac:dyDescent="0.25">
      <c r="A645" s="84"/>
      <c r="D645" s="85"/>
      <c r="H645" s="83"/>
    </row>
    <row r="646" spans="1:8" ht="13.8" x14ac:dyDescent="0.25">
      <c r="A646" s="84"/>
      <c r="D646" s="85"/>
      <c r="H646" s="83"/>
    </row>
    <row r="647" spans="1:8" ht="13.8" x14ac:dyDescent="0.25">
      <c r="A647" s="84"/>
      <c r="D647" s="85"/>
      <c r="H647" s="83"/>
    </row>
    <row r="648" spans="1:8" ht="13.8" x14ac:dyDescent="0.25">
      <c r="A648" s="84"/>
      <c r="D648" s="85"/>
      <c r="H648" s="83"/>
    </row>
    <row r="649" spans="1:8" ht="13.8" x14ac:dyDescent="0.25">
      <c r="A649" s="84"/>
      <c r="D649" s="85"/>
      <c r="H649" s="83"/>
    </row>
    <row r="650" spans="1:8" ht="13.8" x14ac:dyDescent="0.25">
      <c r="A650" s="84"/>
      <c r="D650" s="85"/>
      <c r="H650" s="83"/>
    </row>
    <row r="651" spans="1:8" ht="13.8" x14ac:dyDescent="0.25">
      <c r="A651" s="84"/>
      <c r="D651" s="85"/>
      <c r="H651" s="83"/>
    </row>
    <row r="652" spans="1:8" ht="13.8" x14ac:dyDescent="0.25">
      <c r="A652" s="84"/>
      <c r="D652" s="85"/>
      <c r="H652" s="83"/>
    </row>
    <row r="653" spans="1:8" ht="13.8" x14ac:dyDescent="0.25">
      <c r="A653" s="84"/>
      <c r="D653" s="85"/>
      <c r="H653" s="83"/>
    </row>
    <row r="654" spans="1:8" ht="13.8" x14ac:dyDescent="0.25">
      <c r="A654" s="84"/>
      <c r="D654" s="85"/>
      <c r="H654" s="83"/>
    </row>
    <row r="655" spans="1:8" ht="13.8" x14ac:dyDescent="0.25">
      <c r="A655" s="84"/>
      <c r="D655" s="85"/>
      <c r="H655" s="83"/>
    </row>
    <row r="656" spans="1:8" ht="13.8" x14ac:dyDescent="0.25">
      <c r="A656" s="84"/>
      <c r="D656" s="85"/>
      <c r="H656" s="83"/>
    </row>
    <row r="657" spans="1:8" ht="13.8" x14ac:dyDescent="0.25">
      <c r="A657" s="84"/>
      <c r="D657" s="85"/>
      <c r="H657" s="83"/>
    </row>
    <row r="658" spans="1:8" ht="13.8" x14ac:dyDescent="0.25">
      <c r="A658" s="84"/>
      <c r="D658" s="85"/>
      <c r="H658" s="83"/>
    </row>
    <row r="659" spans="1:8" ht="13.8" x14ac:dyDescent="0.25">
      <c r="A659" s="84"/>
      <c r="D659" s="85"/>
      <c r="H659" s="83"/>
    </row>
    <row r="660" spans="1:8" ht="13.8" x14ac:dyDescent="0.25">
      <c r="A660" s="84"/>
      <c r="D660" s="85"/>
      <c r="H660" s="83"/>
    </row>
    <row r="661" spans="1:8" ht="13.8" x14ac:dyDescent="0.25">
      <c r="A661" s="84"/>
      <c r="D661" s="85"/>
      <c r="H661" s="83"/>
    </row>
    <row r="662" spans="1:8" ht="13.8" x14ac:dyDescent="0.25">
      <c r="A662" s="84"/>
      <c r="D662" s="85"/>
      <c r="H662" s="83"/>
    </row>
    <row r="663" spans="1:8" ht="13.8" x14ac:dyDescent="0.25">
      <c r="A663" s="84"/>
      <c r="D663" s="85"/>
      <c r="H663" s="83"/>
    </row>
    <row r="664" spans="1:8" ht="13.8" x14ac:dyDescent="0.25">
      <c r="A664" s="84"/>
      <c r="D664" s="85"/>
      <c r="H664" s="83"/>
    </row>
    <row r="665" spans="1:8" ht="13.8" x14ac:dyDescent="0.25">
      <c r="A665" s="84"/>
      <c r="D665" s="85"/>
      <c r="H665" s="83"/>
    </row>
    <row r="666" spans="1:8" ht="13.8" x14ac:dyDescent="0.25">
      <c r="A666" s="84"/>
      <c r="D666" s="85"/>
      <c r="H666" s="83"/>
    </row>
    <row r="667" spans="1:8" ht="13.8" x14ac:dyDescent="0.25">
      <c r="A667" s="84"/>
      <c r="D667" s="85"/>
      <c r="H667" s="83"/>
    </row>
    <row r="668" spans="1:8" ht="13.8" x14ac:dyDescent="0.25">
      <c r="A668" s="84"/>
      <c r="D668" s="85"/>
      <c r="H668" s="83"/>
    </row>
    <row r="669" spans="1:8" ht="13.8" x14ac:dyDescent="0.25">
      <c r="A669" s="84"/>
      <c r="D669" s="85"/>
      <c r="H669" s="83"/>
    </row>
    <row r="670" spans="1:8" ht="13.8" x14ac:dyDescent="0.25">
      <c r="A670" s="84"/>
      <c r="D670" s="85"/>
      <c r="H670" s="83"/>
    </row>
    <row r="671" spans="1:8" ht="13.8" x14ac:dyDescent="0.25">
      <c r="A671" s="84"/>
      <c r="D671" s="85"/>
      <c r="H671" s="83"/>
    </row>
    <row r="672" spans="1:8" ht="13.8" x14ac:dyDescent="0.25">
      <c r="A672" s="84"/>
      <c r="D672" s="85"/>
      <c r="H672" s="83"/>
    </row>
    <row r="673" spans="1:8" ht="13.8" x14ac:dyDescent="0.25">
      <c r="A673" s="84"/>
      <c r="D673" s="85"/>
      <c r="H673" s="83"/>
    </row>
    <row r="674" spans="1:8" ht="13.8" x14ac:dyDescent="0.25">
      <c r="A674" s="84"/>
      <c r="D674" s="85"/>
      <c r="H674" s="83"/>
    </row>
    <row r="675" spans="1:8" ht="13.8" x14ac:dyDescent="0.25">
      <c r="A675" s="84"/>
      <c r="D675" s="85"/>
      <c r="H675" s="83"/>
    </row>
    <row r="676" spans="1:8" ht="13.8" x14ac:dyDescent="0.25">
      <c r="A676" s="84"/>
      <c r="D676" s="85"/>
      <c r="H676" s="83"/>
    </row>
    <row r="677" spans="1:8" ht="13.8" x14ac:dyDescent="0.25">
      <c r="A677" s="84"/>
      <c r="D677" s="85"/>
      <c r="H677" s="83"/>
    </row>
    <row r="678" spans="1:8" ht="13.8" x14ac:dyDescent="0.25">
      <c r="A678" s="84"/>
      <c r="D678" s="85"/>
      <c r="H678" s="83"/>
    </row>
    <row r="679" spans="1:8" ht="13.8" x14ac:dyDescent="0.25">
      <c r="A679" s="84"/>
      <c r="D679" s="85"/>
      <c r="H679" s="83"/>
    </row>
    <row r="680" spans="1:8" ht="13.8" x14ac:dyDescent="0.25">
      <c r="A680" s="84"/>
      <c r="D680" s="85"/>
      <c r="H680" s="83"/>
    </row>
    <row r="681" spans="1:8" ht="13.8" x14ac:dyDescent="0.25">
      <c r="A681" s="84"/>
      <c r="D681" s="85"/>
      <c r="H681" s="83"/>
    </row>
    <row r="682" spans="1:8" ht="13.8" x14ac:dyDescent="0.25">
      <c r="A682" s="84"/>
      <c r="D682" s="85"/>
      <c r="H682" s="83"/>
    </row>
    <row r="683" spans="1:8" ht="13.8" x14ac:dyDescent="0.25">
      <c r="A683" s="84"/>
      <c r="D683" s="85"/>
      <c r="H683" s="83"/>
    </row>
    <row r="684" spans="1:8" ht="13.8" x14ac:dyDescent="0.25">
      <c r="A684" s="84"/>
      <c r="D684" s="85"/>
      <c r="H684" s="83"/>
    </row>
    <row r="685" spans="1:8" ht="13.8" x14ac:dyDescent="0.25">
      <c r="A685" s="84"/>
      <c r="D685" s="85"/>
      <c r="H685" s="83"/>
    </row>
    <row r="686" spans="1:8" ht="13.8" x14ac:dyDescent="0.25">
      <c r="A686" s="84"/>
      <c r="D686" s="85"/>
      <c r="H686" s="83"/>
    </row>
    <row r="687" spans="1:8" ht="13.8" x14ac:dyDescent="0.25">
      <c r="A687" s="84"/>
      <c r="D687" s="85"/>
      <c r="H687" s="83"/>
    </row>
    <row r="688" spans="1:8" ht="13.8" x14ac:dyDescent="0.25">
      <c r="A688" s="84"/>
      <c r="D688" s="85"/>
      <c r="H688" s="83"/>
    </row>
    <row r="689" spans="1:8" ht="13.8" x14ac:dyDescent="0.25">
      <c r="A689" s="84"/>
      <c r="D689" s="85"/>
      <c r="H689" s="83"/>
    </row>
    <row r="690" spans="1:8" ht="13.8" x14ac:dyDescent="0.25">
      <c r="A690" s="84"/>
      <c r="D690" s="85"/>
      <c r="H690" s="83"/>
    </row>
    <row r="691" spans="1:8" ht="13.8" x14ac:dyDescent="0.25">
      <c r="A691" s="84"/>
      <c r="D691" s="85"/>
      <c r="H691" s="83"/>
    </row>
    <row r="692" spans="1:8" ht="13.8" x14ac:dyDescent="0.25">
      <c r="A692" s="84"/>
      <c r="D692" s="85"/>
      <c r="H692" s="83"/>
    </row>
    <row r="693" spans="1:8" ht="13.8" x14ac:dyDescent="0.25">
      <c r="A693" s="84"/>
      <c r="D693" s="85"/>
      <c r="H693" s="83"/>
    </row>
    <row r="694" spans="1:8" ht="13.8" x14ac:dyDescent="0.25">
      <c r="A694" s="84"/>
      <c r="D694" s="85"/>
      <c r="H694" s="83"/>
    </row>
    <row r="695" spans="1:8" ht="13.8" x14ac:dyDescent="0.25">
      <c r="A695" s="84"/>
      <c r="D695" s="85"/>
      <c r="H695" s="83"/>
    </row>
    <row r="696" spans="1:8" ht="13.8" x14ac:dyDescent="0.25">
      <c r="A696" s="84"/>
      <c r="D696" s="85"/>
      <c r="H696" s="83"/>
    </row>
    <row r="697" spans="1:8" ht="13.8" x14ac:dyDescent="0.25">
      <c r="A697" s="84"/>
      <c r="D697" s="85"/>
      <c r="H697" s="83"/>
    </row>
    <row r="698" spans="1:8" ht="13.8" x14ac:dyDescent="0.25">
      <c r="A698" s="84"/>
      <c r="D698" s="85"/>
      <c r="H698" s="83"/>
    </row>
    <row r="699" spans="1:8" ht="13.8" x14ac:dyDescent="0.25">
      <c r="A699" s="84"/>
      <c r="D699" s="85"/>
      <c r="H699" s="83"/>
    </row>
    <row r="700" spans="1:8" ht="13.8" x14ac:dyDescent="0.25">
      <c r="A700" s="84"/>
      <c r="D700" s="85"/>
      <c r="H700" s="83"/>
    </row>
    <row r="701" spans="1:8" ht="13.8" x14ac:dyDescent="0.25">
      <c r="A701" s="84"/>
      <c r="D701" s="85"/>
      <c r="H701" s="83"/>
    </row>
    <row r="702" spans="1:8" ht="13.8" x14ac:dyDescent="0.25">
      <c r="A702" s="84"/>
      <c r="D702" s="85"/>
      <c r="H702" s="83"/>
    </row>
    <row r="703" spans="1:8" ht="13.8" x14ac:dyDescent="0.25">
      <c r="A703" s="84"/>
      <c r="D703" s="85"/>
      <c r="H703" s="83"/>
    </row>
    <row r="704" spans="1:8" ht="13.8" x14ac:dyDescent="0.25">
      <c r="A704" s="84"/>
      <c r="D704" s="85"/>
      <c r="H704" s="83"/>
    </row>
    <row r="705" spans="1:8" ht="13.8" x14ac:dyDescent="0.25">
      <c r="A705" s="84"/>
      <c r="D705" s="85"/>
      <c r="H705" s="83"/>
    </row>
    <row r="706" spans="1:8" ht="13.8" x14ac:dyDescent="0.25">
      <c r="A706" s="84"/>
      <c r="D706" s="85"/>
      <c r="H706" s="83"/>
    </row>
    <row r="707" spans="1:8" ht="13.8" x14ac:dyDescent="0.25">
      <c r="A707" s="84"/>
      <c r="D707" s="85"/>
      <c r="H707" s="83"/>
    </row>
    <row r="708" spans="1:8" ht="13.8" x14ac:dyDescent="0.25">
      <c r="A708" s="84"/>
      <c r="D708" s="85"/>
      <c r="H708" s="83"/>
    </row>
    <row r="709" spans="1:8" ht="13.8" x14ac:dyDescent="0.25">
      <c r="A709" s="84"/>
      <c r="D709" s="85"/>
      <c r="H709" s="83"/>
    </row>
    <row r="710" spans="1:8" ht="13.8" x14ac:dyDescent="0.25">
      <c r="A710" s="84"/>
      <c r="D710" s="85"/>
      <c r="H710" s="83"/>
    </row>
    <row r="711" spans="1:8" ht="13.8" x14ac:dyDescent="0.25">
      <c r="A711" s="84"/>
      <c r="D711" s="85"/>
      <c r="H711" s="83"/>
    </row>
    <row r="712" spans="1:8" ht="13.8" x14ac:dyDescent="0.25">
      <c r="A712" s="84"/>
      <c r="D712" s="85"/>
      <c r="H712" s="83"/>
    </row>
    <row r="713" spans="1:8" ht="13.8" x14ac:dyDescent="0.25">
      <c r="A713" s="84"/>
      <c r="D713" s="85"/>
      <c r="H713" s="83"/>
    </row>
    <row r="714" spans="1:8" ht="13.8" x14ac:dyDescent="0.25">
      <c r="A714" s="84"/>
      <c r="D714" s="85"/>
      <c r="H714" s="83"/>
    </row>
    <row r="715" spans="1:8" ht="13.8" x14ac:dyDescent="0.25">
      <c r="A715" s="84"/>
      <c r="D715" s="85"/>
      <c r="H715" s="83"/>
    </row>
    <row r="716" spans="1:8" ht="13.8" x14ac:dyDescent="0.25">
      <c r="A716" s="84"/>
      <c r="D716" s="85"/>
      <c r="H716" s="83"/>
    </row>
    <row r="717" spans="1:8" ht="13.8" x14ac:dyDescent="0.25">
      <c r="A717" s="84"/>
      <c r="D717" s="85"/>
      <c r="H717" s="83"/>
    </row>
    <row r="718" spans="1:8" ht="13.8" x14ac:dyDescent="0.25">
      <c r="A718" s="84"/>
      <c r="D718" s="85"/>
      <c r="H718" s="83"/>
    </row>
    <row r="719" spans="1:8" ht="13.8" x14ac:dyDescent="0.25">
      <c r="A719" s="84"/>
      <c r="D719" s="85"/>
      <c r="H719" s="83"/>
    </row>
    <row r="720" spans="1:8" ht="13.8" x14ac:dyDescent="0.25">
      <c r="A720" s="84"/>
      <c r="D720" s="85"/>
      <c r="H720" s="83"/>
    </row>
    <row r="721" spans="1:8" ht="13.8" x14ac:dyDescent="0.25">
      <c r="A721" s="84"/>
      <c r="D721" s="85"/>
      <c r="H721" s="83"/>
    </row>
    <row r="722" spans="1:8" ht="13.8" x14ac:dyDescent="0.25">
      <c r="A722" s="84"/>
      <c r="D722" s="85"/>
      <c r="H722" s="83"/>
    </row>
    <row r="723" spans="1:8" ht="13.8" x14ac:dyDescent="0.25">
      <c r="A723" s="84"/>
      <c r="D723" s="85"/>
      <c r="H723" s="83"/>
    </row>
    <row r="724" spans="1:8" ht="13.8" x14ac:dyDescent="0.25">
      <c r="A724" s="84"/>
      <c r="D724" s="85"/>
      <c r="H724" s="83"/>
    </row>
    <row r="725" spans="1:8" ht="13.8" x14ac:dyDescent="0.25">
      <c r="A725" s="84"/>
      <c r="D725" s="85"/>
      <c r="H725" s="83"/>
    </row>
    <row r="726" spans="1:8" ht="13.8" x14ac:dyDescent="0.25">
      <c r="A726" s="84"/>
      <c r="D726" s="85"/>
      <c r="H726" s="83"/>
    </row>
    <row r="727" spans="1:8" ht="13.8" x14ac:dyDescent="0.25">
      <c r="A727" s="84"/>
      <c r="D727" s="85"/>
      <c r="H727" s="83"/>
    </row>
    <row r="728" spans="1:8" ht="13.8" x14ac:dyDescent="0.25">
      <c r="A728" s="84"/>
      <c r="D728" s="85"/>
      <c r="H728" s="83"/>
    </row>
    <row r="729" spans="1:8" ht="13.8" x14ac:dyDescent="0.25">
      <c r="A729" s="84"/>
      <c r="D729" s="85"/>
      <c r="H729" s="83"/>
    </row>
    <row r="730" spans="1:8" ht="13.8" x14ac:dyDescent="0.25">
      <c r="A730" s="84"/>
      <c r="D730" s="85"/>
      <c r="H730" s="83"/>
    </row>
    <row r="731" spans="1:8" ht="13.8" x14ac:dyDescent="0.25">
      <c r="A731" s="84"/>
      <c r="D731" s="85"/>
      <c r="H731" s="83"/>
    </row>
    <row r="732" spans="1:8" ht="13.8" x14ac:dyDescent="0.25">
      <c r="A732" s="84"/>
      <c r="D732" s="85"/>
      <c r="H732" s="83"/>
    </row>
    <row r="733" spans="1:8" ht="13.8" x14ac:dyDescent="0.25">
      <c r="A733" s="84"/>
      <c r="D733" s="85"/>
      <c r="H733" s="83"/>
    </row>
    <row r="734" spans="1:8" ht="13.8" x14ac:dyDescent="0.25">
      <c r="A734" s="84"/>
      <c r="D734" s="85"/>
      <c r="H734" s="83"/>
    </row>
    <row r="735" spans="1:8" ht="13.8" x14ac:dyDescent="0.25">
      <c r="A735" s="84"/>
      <c r="D735" s="85"/>
      <c r="H735" s="83"/>
    </row>
    <row r="736" spans="1:8" ht="13.8" x14ac:dyDescent="0.25">
      <c r="A736" s="84"/>
      <c r="D736" s="85"/>
      <c r="H736" s="83"/>
    </row>
    <row r="737" spans="1:8" ht="13.8" x14ac:dyDescent="0.25">
      <c r="A737" s="84"/>
      <c r="D737" s="85"/>
      <c r="H737" s="83"/>
    </row>
    <row r="738" spans="1:8" ht="13.8" x14ac:dyDescent="0.25">
      <c r="A738" s="84"/>
      <c r="D738" s="85"/>
      <c r="H738" s="83"/>
    </row>
    <row r="739" spans="1:8" ht="13.8" x14ac:dyDescent="0.25">
      <c r="A739" s="84"/>
      <c r="D739" s="85"/>
      <c r="H739" s="83"/>
    </row>
    <row r="740" spans="1:8" ht="13.8" x14ac:dyDescent="0.25">
      <c r="A740" s="84"/>
      <c r="D740" s="85"/>
      <c r="H740" s="83"/>
    </row>
    <row r="741" spans="1:8" ht="13.8" x14ac:dyDescent="0.25">
      <c r="A741" s="84"/>
      <c r="D741" s="85"/>
      <c r="H741" s="83"/>
    </row>
    <row r="742" spans="1:8" ht="13.8" x14ac:dyDescent="0.25">
      <c r="A742" s="84"/>
      <c r="D742" s="85"/>
      <c r="H742" s="83"/>
    </row>
    <row r="743" spans="1:8" ht="13.8" x14ac:dyDescent="0.25">
      <c r="A743" s="84"/>
      <c r="D743" s="85"/>
      <c r="H743" s="83"/>
    </row>
    <row r="744" spans="1:8" ht="13.8" x14ac:dyDescent="0.25">
      <c r="A744" s="84"/>
      <c r="D744" s="85"/>
      <c r="H744" s="83"/>
    </row>
    <row r="745" spans="1:8" ht="13.8" x14ac:dyDescent="0.25">
      <c r="A745" s="84"/>
      <c r="D745" s="85"/>
      <c r="H745" s="83"/>
    </row>
    <row r="746" spans="1:8" ht="13.8" x14ac:dyDescent="0.25">
      <c r="A746" s="84"/>
      <c r="D746" s="85"/>
      <c r="H746" s="83"/>
    </row>
    <row r="747" spans="1:8" ht="13.8" x14ac:dyDescent="0.25">
      <c r="A747" s="84"/>
      <c r="D747" s="85"/>
      <c r="H747" s="83"/>
    </row>
    <row r="748" spans="1:8" ht="13.8" x14ac:dyDescent="0.25">
      <c r="A748" s="84"/>
      <c r="D748" s="85"/>
      <c r="H748" s="83"/>
    </row>
    <row r="749" spans="1:8" ht="13.8" x14ac:dyDescent="0.25">
      <c r="A749" s="84"/>
      <c r="D749" s="85"/>
      <c r="H749" s="83"/>
    </row>
    <row r="750" spans="1:8" ht="13.8" x14ac:dyDescent="0.25">
      <c r="A750" s="84"/>
      <c r="D750" s="85"/>
      <c r="H750" s="83"/>
    </row>
    <row r="751" spans="1:8" ht="13.8" x14ac:dyDescent="0.25">
      <c r="A751" s="84"/>
      <c r="D751" s="85"/>
      <c r="H751" s="83"/>
    </row>
    <row r="752" spans="1:8" ht="13.8" x14ac:dyDescent="0.25">
      <c r="A752" s="84"/>
      <c r="D752" s="85"/>
      <c r="H752" s="83"/>
    </row>
    <row r="753" spans="1:8" ht="13.8" x14ac:dyDescent="0.25">
      <c r="A753" s="84"/>
      <c r="D753" s="85"/>
      <c r="H753" s="83"/>
    </row>
    <row r="754" spans="1:8" ht="13.8" x14ac:dyDescent="0.25">
      <c r="A754" s="84"/>
      <c r="D754" s="85"/>
      <c r="H754" s="83"/>
    </row>
    <row r="755" spans="1:8" ht="13.8" x14ac:dyDescent="0.25">
      <c r="A755" s="84"/>
      <c r="D755" s="85"/>
      <c r="H755" s="83"/>
    </row>
    <row r="756" spans="1:8" ht="13.8" x14ac:dyDescent="0.25">
      <c r="A756" s="84"/>
      <c r="D756" s="85"/>
      <c r="H756" s="83"/>
    </row>
    <row r="757" spans="1:8" ht="13.8" x14ac:dyDescent="0.25">
      <c r="A757" s="84"/>
      <c r="D757" s="85"/>
      <c r="H757" s="83"/>
    </row>
    <row r="758" spans="1:8" ht="13.8" x14ac:dyDescent="0.25">
      <c r="A758" s="84"/>
      <c r="D758" s="85"/>
      <c r="H758" s="83"/>
    </row>
    <row r="759" spans="1:8" ht="13.8" x14ac:dyDescent="0.25">
      <c r="A759" s="84"/>
      <c r="D759" s="85"/>
      <c r="H759" s="83"/>
    </row>
    <row r="760" spans="1:8" ht="13.8" x14ac:dyDescent="0.25">
      <c r="A760" s="84"/>
      <c r="D760" s="85"/>
      <c r="H760" s="83"/>
    </row>
    <row r="761" spans="1:8" ht="13.8" x14ac:dyDescent="0.25">
      <c r="A761" s="84"/>
      <c r="D761" s="85"/>
      <c r="H761" s="83"/>
    </row>
    <row r="762" spans="1:8" ht="13.8" x14ac:dyDescent="0.25">
      <c r="A762" s="84"/>
      <c r="D762" s="85"/>
      <c r="H762" s="83"/>
    </row>
    <row r="763" spans="1:8" ht="13.8" x14ac:dyDescent="0.25">
      <c r="A763" s="84"/>
      <c r="D763" s="85"/>
      <c r="H763" s="83"/>
    </row>
    <row r="764" spans="1:8" ht="13.8" x14ac:dyDescent="0.25">
      <c r="A764" s="84"/>
      <c r="D764" s="85"/>
      <c r="H764" s="83"/>
    </row>
    <row r="765" spans="1:8" ht="13.8" x14ac:dyDescent="0.25">
      <c r="A765" s="84"/>
      <c r="D765" s="85"/>
      <c r="H765" s="83"/>
    </row>
    <row r="766" spans="1:8" ht="13.8" x14ac:dyDescent="0.25">
      <c r="A766" s="84"/>
      <c r="D766" s="85"/>
      <c r="H766" s="83"/>
    </row>
    <row r="767" spans="1:8" ht="13.8" x14ac:dyDescent="0.25">
      <c r="A767" s="84"/>
      <c r="D767" s="85"/>
      <c r="H767" s="83"/>
    </row>
    <row r="768" spans="1:8" ht="13.8" x14ac:dyDescent="0.25">
      <c r="A768" s="84"/>
      <c r="D768" s="85"/>
      <c r="H768" s="83"/>
    </row>
    <row r="769" spans="1:8" ht="13.8" x14ac:dyDescent="0.25">
      <c r="A769" s="84"/>
      <c r="D769" s="85"/>
      <c r="H769" s="83"/>
    </row>
    <row r="770" spans="1:8" ht="13.8" x14ac:dyDescent="0.25">
      <c r="A770" s="84"/>
      <c r="D770" s="85"/>
      <c r="H770" s="83"/>
    </row>
    <row r="771" spans="1:8" ht="13.8" x14ac:dyDescent="0.25">
      <c r="A771" s="84"/>
      <c r="D771" s="85"/>
      <c r="H771" s="83"/>
    </row>
    <row r="772" spans="1:8" ht="13.8" x14ac:dyDescent="0.25">
      <c r="A772" s="84"/>
      <c r="D772" s="85"/>
      <c r="H772" s="83"/>
    </row>
    <row r="773" spans="1:8" ht="13.8" x14ac:dyDescent="0.25">
      <c r="A773" s="84"/>
      <c r="D773" s="85"/>
      <c r="H773" s="83"/>
    </row>
    <row r="774" spans="1:8" ht="13.8" x14ac:dyDescent="0.25">
      <c r="A774" s="84"/>
      <c r="D774" s="85"/>
      <c r="H774" s="83"/>
    </row>
    <row r="775" spans="1:8" ht="13.8" x14ac:dyDescent="0.25">
      <c r="A775" s="84"/>
      <c r="D775" s="85"/>
      <c r="H775" s="83"/>
    </row>
    <row r="776" spans="1:8" ht="13.8" x14ac:dyDescent="0.25">
      <c r="A776" s="84"/>
      <c r="D776" s="85"/>
      <c r="H776" s="83"/>
    </row>
    <row r="777" spans="1:8" ht="13.8" x14ac:dyDescent="0.25">
      <c r="A777" s="84"/>
      <c r="D777" s="85"/>
      <c r="H777" s="83"/>
    </row>
    <row r="778" spans="1:8" ht="13.8" x14ac:dyDescent="0.25">
      <c r="A778" s="84"/>
      <c r="D778" s="85"/>
      <c r="H778" s="83"/>
    </row>
    <row r="779" spans="1:8" ht="13.8" x14ac:dyDescent="0.25">
      <c r="A779" s="84"/>
      <c r="D779" s="85"/>
      <c r="H779" s="83"/>
    </row>
    <row r="780" spans="1:8" ht="13.8" x14ac:dyDescent="0.25">
      <c r="A780" s="84"/>
      <c r="D780" s="85"/>
      <c r="H780" s="83"/>
    </row>
    <row r="781" spans="1:8" ht="13.8" x14ac:dyDescent="0.25">
      <c r="A781" s="84"/>
      <c r="D781" s="85"/>
      <c r="H781" s="83"/>
    </row>
    <row r="782" spans="1:8" ht="13.8" x14ac:dyDescent="0.25">
      <c r="A782" s="84"/>
      <c r="D782" s="85"/>
      <c r="H782" s="83"/>
    </row>
    <row r="783" spans="1:8" ht="13.8" x14ac:dyDescent="0.25">
      <c r="A783" s="84"/>
      <c r="D783" s="85"/>
      <c r="H783" s="83"/>
    </row>
    <row r="784" spans="1:8" ht="13.8" x14ac:dyDescent="0.25">
      <c r="A784" s="84"/>
      <c r="D784" s="85"/>
      <c r="H784" s="83"/>
    </row>
    <row r="785" spans="1:8" ht="13.8" x14ac:dyDescent="0.25">
      <c r="A785" s="84"/>
      <c r="D785" s="85"/>
      <c r="H785" s="83"/>
    </row>
    <row r="786" spans="1:8" ht="13.8" x14ac:dyDescent="0.25">
      <c r="A786" s="84"/>
      <c r="D786" s="85"/>
      <c r="H786" s="83"/>
    </row>
    <row r="787" spans="1:8" ht="13.8" x14ac:dyDescent="0.25">
      <c r="A787" s="84"/>
      <c r="D787" s="85"/>
      <c r="H787" s="83"/>
    </row>
    <row r="788" spans="1:8" ht="13.8" x14ac:dyDescent="0.25">
      <c r="A788" s="84"/>
      <c r="D788" s="85"/>
      <c r="H788" s="83"/>
    </row>
    <row r="789" spans="1:8" ht="13.8" x14ac:dyDescent="0.25">
      <c r="A789" s="84"/>
      <c r="D789" s="85"/>
      <c r="H789" s="83"/>
    </row>
    <row r="790" spans="1:8" ht="13.8" x14ac:dyDescent="0.25">
      <c r="A790" s="84"/>
      <c r="D790" s="85"/>
      <c r="H790" s="83"/>
    </row>
    <row r="791" spans="1:8" ht="13.8" x14ac:dyDescent="0.25">
      <c r="A791" s="84"/>
      <c r="D791" s="85"/>
      <c r="H791" s="83"/>
    </row>
    <row r="792" spans="1:8" ht="13.8" x14ac:dyDescent="0.25">
      <c r="A792" s="84"/>
      <c r="D792" s="85"/>
      <c r="H792" s="83"/>
    </row>
    <row r="793" spans="1:8" ht="13.8" x14ac:dyDescent="0.25">
      <c r="A793" s="84"/>
      <c r="D793" s="85"/>
      <c r="H793" s="83"/>
    </row>
    <row r="794" spans="1:8" ht="13.8" x14ac:dyDescent="0.25">
      <c r="A794" s="84"/>
      <c r="D794" s="85"/>
      <c r="H794" s="83"/>
    </row>
    <row r="795" spans="1:8" ht="13.8" x14ac:dyDescent="0.25">
      <c r="A795" s="84"/>
      <c r="D795" s="85"/>
      <c r="H795" s="83"/>
    </row>
    <row r="796" spans="1:8" ht="13.8" x14ac:dyDescent="0.25">
      <c r="A796" s="84"/>
      <c r="D796" s="85"/>
      <c r="H796" s="83"/>
    </row>
    <row r="797" spans="1:8" ht="13.8" x14ac:dyDescent="0.25">
      <c r="A797" s="84"/>
      <c r="D797" s="85"/>
      <c r="H797" s="83"/>
    </row>
    <row r="798" spans="1:8" ht="13.8" x14ac:dyDescent="0.25">
      <c r="A798" s="84"/>
      <c r="D798" s="85"/>
      <c r="H798" s="83"/>
    </row>
    <row r="799" spans="1:8" ht="13.8" x14ac:dyDescent="0.25">
      <c r="A799" s="84"/>
      <c r="D799" s="85"/>
      <c r="H799" s="83"/>
    </row>
    <row r="800" spans="1:8" ht="13.8" x14ac:dyDescent="0.25">
      <c r="A800" s="84"/>
      <c r="D800" s="85"/>
      <c r="H800" s="83"/>
    </row>
    <row r="801" spans="1:8" ht="13.8" x14ac:dyDescent="0.25">
      <c r="A801" s="84"/>
      <c r="D801" s="85"/>
      <c r="H801" s="83"/>
    </row>
    <row r="802" spans="1:8" ht="13.8" x14ac:dyDescent="0.25">
      <c r="A802" s="84"/>
      <c r="D802" s="85"/>
      <c r="H802" s="83"/>
    </row>
    <row r="803" spans="1:8" ht="13.8" x14ac:dyDescent="0.25">
      <c r="A803" s="84"/>
      <c r="D803" s="85"/>
      <c r="H803" s="83"/>
    </row>
    <row r="804" spans="1:8" ht="13.8" x14ac:dyDescent="0.25">
      <c r="A804" s="84"/>
      <c r="D804" s="85"/>
      <c r="H804" s="83"/>
    </row>
    <row r="805" spans="1:8" ht="13.8" x14ac:dyDescent="0.25">
      <c r="A805" s="84"/>
      <c r="D805" s="85"/>
      <c r="H805" s="83"/>
    </row>
    <row r="806" spans="1:8" ht="13.8" x14ac:dyDescent="0.25">
      <c r="A806" s="84"/>
      <c r="D806" s="85"/>
      <c r="H806" s="83"/>
    </row>
    <row r="807" spans="1:8" ht="13.8" x14ac:dyDescent="0.25">
      <c r="A807" s="84"/>
      <c r="D807" s="85"/>
      <c r="H807" s="83"/>
    </row>
    <row r="808" spans="1:8" ht="13.8" x14ac:dyDescent="0.25">
      <c r="A808" s="84"/>
      <c r="D808" s="85"/>
      <c r="H808" s="83"/>
    </row>
    <row r="809" spans="1:8" ht="13.8" x14ac:dyDescent="0.25">
      <c r="A809" s="84"/>
      <c r="D809" s="85"/>
      <c r="H809" s="83"/>
    </row>
    <row r="810" spans="1:8" ht="13.8" x14ac:dyDescent="0.25">
      <c r="A810" s="84"/>
      <c r="D810" s="85"/>
      <c r="H810" s="83"/>
    </row>
    <row r="811" spans="1:8" ht="13.8" x14ac:dyDescent="0.25">
      <c r="A811" s="84"/>
      <c r="D811" s="85"/>
      <c r="H811" s="83"/>
    </row>
    <row r="812" spans="1:8" ht="13.8" x14ac:dyDescent="0.25">
      <c r="A812" s="84"/>
      <c r="D812" s="85"/>
      <c r="H812" s="83"/>
    </row>
    <row r="813" spans="1:8" ht="13.8" x14ac:dyDescent="0.25">
      <c r="A813" s="84"/>
      <c r="D813" s="85"/>
      <c r="H813" s="83"/>
    </row>
    <row r="814" spans="1:8" ht="13.8" x14ac:dyDescent="0.25">
      <c r="A814" s="84"/>
      <c r="D814" s="85"/>
      <c r="H814" s="83"/>
    </row>
    <row r="815" spans="1:8" ht="13.8" x14ac:dyDescent="0.25">
      <c r="A815" s="84"/>
      <c r="D815" s="85"/>
      <c r="H815" s="83"/>
    </row>
    <row r="816" spans="1:8" ht="13.8" x14ac:dyDescent="0.25">
      <c r="A816" s="84"/>
      <c r="D816" s="85"/>
      <c r="H816" s="83"/>
    </row>
    <row r="817" spans="1:8" ht="13.8" x14ac:dyDescent="0.25">
      <c r="A817" s="84"/>
      <c r="D817" s="85"/>
      <c r="H817" s="83"/>
    </row>
    <row r="818" spans="1:8" ht="13.8" x14ac:dyDescent="0.25">
      <c r="A818" s="84"/>
      <c r="D818" s="85"/>
      <c r="H818" s="83"/>
    </row>
    <row r="819" spans="1:8" ht="13.8" x14ac:dyDescent="0.25">
      <c r="A819" s="84"/>
      <c r="D819" s="85"/>
      <c r="H819" s="83"/>
    </row>
    <row r="820" spans="1:8" ht="13.8" x14ac:dyDescent="0.25">
      <c r="A820" s="84"/>
      <c r="D820" s="85"/>
      <c r="H820" s="83"/>
    </row>
    <row r="821" spans="1:8" ht="13.8" x14ac:dyDescent="0.25">
      <c r="A821" s="84"/>
      <c r="D821" s="85"/>
      <c r="H821" s="83"/>
    </row>
    <row r="822" spans="1:8" ht="13.8" x14ac:dyDescent="0.25">
      <c r="A822" s="84"/>
      <c r="D822" s="85"/>
      <c r="H822" s="83"/>
    </row>
    <row r="823" spans="1:8" ht="13.8" x14ac:dyDescent="0.25">
      <c r="A823" s="84"/>
      <c r="D823" s="85"/>
      <c r="H823" s="83"/>
    </row>
    <row r="824" spans="1:8" ht="13.8" x14ac:dyDescent="0.25">
      <c r="A824" s="84"/>
      <c r="D824" s="85"/>
      <c r="H824" s="83"/>
    </row>
    <row r="825" spans="1:8" ht="13.8" x14ac:dyDescent="0.25">
      <c r="A825" s="84"/>
      <c r="D825" s="85"/>
      <c r="H825" s="83"/>
    </row>
    <row r="826" spans="1:8" ht="13.8" x14ac:dyDescent="0.25">
      <c r="A826" s="84"/>
      <c r="D826" s="85"/>
      <c r="H826" s="83"/>
    </row>
    <row r="827" spans="1:8" ht="13.8" x14ac:dyDescent="0.25">
      <c r="A827" s="84"/>
      <c r="D827" s="85"/>
      <c r="H827" s="83"/>
    </row>
    <row r="828" spans="1:8" ht="13.8" x14ac:dyDescent="0.25">
      <c r="A828" s="84"/>
      <c r="D828" s="85"/>
      <c r="H828" s="83"/>
    </row>
    <row r="829" spans="1:8" ht="13.8" x14ac:dyDescent="0.25">
      <c r="A829" s="84"/>
      <c r="D829" s="85"/>
      <c r="H829" s="83"/>
    </row>
    <row r="830" spans="1:8" ht="13.8" x14ac:dyDescent="0.25">
      <c r="A830" s="84"/>
      <c r="D830" s="85"/>
      <c r="H830" s="83"/>
    </row>
    <row r="831" spans="1:8" ht="13.8" x14ac:dyDescent="0.25">
      <c r="A831" s="84"/>
      <c r="D831" s="85"/>
      <c r="H831" s="83"/>
    </row>
    <row r="832" spans="1:8" ht="13.8" x14ac:dyDescent="0.25">
      <c r="A832" s="84"/>
      <c r="D832" s="85"/>
      <c r="H832" s="83"/>
    </row>
    <row r="833" spans="1:8" ht="13.8" x14ac:dyDescent="0.25">
      <c r="A833" s="84"/>
      <c r="D833" s="85"/>
      <c r="H833" s="83"/>
    </row>
    <row r="834" spans="1:8" ht="13.8" x14ac:dyDescent="0.25">
      <c r="A834" s="84"/>
      <c r="D834" s="85"/>
      <c r="H834" s="83"/>
    </row>
    <row r="835" spans="1:8" ht="13.8" x14ac:dyDescent="0.25">
      <c r="A835" s="84"/>
      <c r="D835" s="85"/>
      <c r="H835" s="83"/>
    </row>
    <row r="836" spans="1:8" ht="13.8" x14ac:dyDescent="0.25">
      <c r="A836" s="84"/>
      <c r="D836" s="85"/>
      <c r="H836" s="83"/>
    </row>
    <row r="837" spans="1:8" ht="13.8" x14ac:dyDescent="0.25">
      <c r="A837" s="84"/>
      <c r="D837" s="85"/>
      <c r="H837" s="83"/>
    </row>
    <row r="838" spans="1:8" ht="13.8" x14ac:dyDescent="0.25">
      <c r="A838" s="84"/>
      <c r="D838" s="85"/>
      <c r="H838" s="83"/>
    </row>
    <row r="839" spans="1:8" ht="13.8" x14ac:dyDescent="0.25">
      <c r="A839" s="84"/>
      <c r="D839" s="85"/>
      <c r="H839" s="83"/>
    </row>
    <row r="840" spans="1:8" ht="13.8" x14ac:dyDescent="0.25">
      <c r="A840" s="84"/>
      <c r="D840" s="85"/>
      <c r="H840" s="83"/>
    </row>
    <row r="841" spans="1:8" ht="13.8" x14ac:dyDescent="0.25">
      <c r="A841" s="84"/>
      <c r="D841" s="85"/>
      <c r="H841" s="83"/>
    </row>
    <row r="842" spans="1:8" ht="13.8" x14ac:dyDescent="0.25">
      <c r="A842" s="84"/>
      <c r="D842" s="85"/>
      <c r="H842" s="83"/>
    </row>
    <row r="843" spans="1:8" ht="13.8" x14ac:dyDescent="0.25">
      <c r="A843" s="84"/>
      <c r="D843" s="85"/>
      <c r="H843" s="83"/>
    </row>
    <row r="844" spans="1:8" ht="13.8" x14ac:dyDescent="0.25">
      <c r="A844" s="84"/>
      <c r="D844" s="85"/>
      <c r="H844" s="83"/>
    </row>
    <row r="845" spans="1:8" ht="13.8" x14ac:dyDescent="0.25">
      <c r="A845" s="84"/>
      <c r="D845" s="85"/>
      <c r="H845" s="83"/>
    </row>
    <row r="846" spans="1:8" ht="13.8" x14ac:dyDescent="0.25">
      <c r="A846" s="84"/>
      <c r="D846" s="85"/>
      <c r="H846" s="83"/>
    </row>
    <row r="847" spans="1:8" ht="13.8" x14ac:dyDescent="0.25">
      <c r="A847" s="84"/>
      <c r="D847" s="85"/>
      <c r="H847" s="83"/>
    </row>
    <row r="848" spans="1:8" ht="13.8" x14ac:dyDescent="0.25">
      <c r="A848" s="84"/>
      <c r="D848" s="85"/>
      <c r="H848" s="83"/>
    </row>
    <row r="849" spans="1:8" ht="13.8" x14ac:dyDescent="0.25">
      <c r="A849" s="84"/>
      <c r="D849" s="85"/>
      <c r="H849" s="83"/>
    </row>
    <row r="850" spans="1:8" ht="13.8" x14ac:dyDescent="0.25">
      <c r="A850" s="84"/>
      <c r="D850" s="85"/>
      <c r="H850" s="83"/>
    </row>
    <row r="851" spans="1:8" ht="13.8" x14ac:dyDescent="0.25">
      <c r="A851" s="84"/>
      <c r="D851" s="85"/>
      <c r="H851" s="83"/>
    </row>
    <row r="852" spans="1:8" ht="13.8" x14ac:dyDescent="0.25">
      <c r="A852" s="84"/>
      <c r="D852" s="85"/>
      <c r="H852" s="83"/>
    </row>
    <row r="853" spans="1:8" ht="13.8" x14ac:dyDescent="0.25">
      <c r="A853" s="84"/>
      <c r="D853" s="85"/>
      <c r="H853" s="83"/>
    </row>
    <row r="854" spans="1:8" ht="13.8" x14ac:dyDescent="0.25">
      <c r="A854" s="84"/>
      <c r="D854" s="85"/>
      <c r="H854" s="83"/>
    </row>
    <row r="855" spans="1:8" ht="13.8" x14ac:dyDescent="0.25">
      <c r="A855" s="84"/>
      <c r="D855" s="85"/>
      <c r="H855" s="83"/>
    </row>
    <row r="856" spans="1:8" ht="13.8" x14ac:dyDescent="0.25">
      <c r="A856" s="84"/>
      <c r="D856" s="85"/>
      <c r="H856" s="83"/>
    </row>
    <row r="857" spans="1:8" ht="13.8" x14ac:dyDescent="0.25">
      <c r="A857" s="84"/>
      <c r="D857" s="85"/>
      <c r="H857" s="83"/>
    </row>
    <row r="858" spans="1:8" ht="13.8" x14ac:dyDescent="0.25">
      <c r="A858" s="84"/>
      <c r="D858" s="85"/>
      <c r="H858" s="83"/>
    </row>
    <row r="859" spans="1:8" ht="13.8" x14ac:dyDescent="0.25">
      <c r="A859" s="84"/>
      <c r="D859" s="85"/>
      <c r="H859" s="83"/>
    </row>
    <row r="860" spans="1:8" ht="13.8" x14ac:dyDescent="0.25">
      <c r="A860" s="84"/>
      <c r="D860" s="85"/>
      <c r="H860" s="83"/>
    </row>
    <row r="861" spans="1:8" ht="13.8" x14ac:dyDescent="0.25">
      <c r="A861" s="84"/>
      <c r="D861" s="85"/>
      <c r="H861" s="83"/>
    </row>
    <row r="862" spans="1:8" ht="13.8" x14ac:dyDescent="0.25">
      <c r="A862" s="84"/>
      <c r="D862" s="85"/>
      <c r="H862" s="83"/>
    </row>
    <row r="863" spans="1:8" ht="13.8" x14ac:dyDescent="0.25">
      <c r="A863" s="84"/>
      <c r="D863" s="85"/>
      <c r="H863" s="83"/>
    </row>
    <row r="864" spans="1:8" ht="13.8" x14ac:dyDescent="0.25">
      <c r="A864" s="84"/>
      <c r="D864" s="85"/>
      <c r="H864" s="83"/>
    </row>
    <row r="865" spans="1:8" ht="13.8" x14ac:dyDescent="0.25">
      <c r="A865" s="84"/>
      <c r="D865" s="85"/>
      <c r="H865" s="83"/>
    </row>
    <row r="866" spans="1:8" ht="13.8" x14ac:dyDescent="0.25">
      <c r="A866" s="84"/>
      <c r="D866" s="85"/>
      <c r="H866" s="83"/>
    </row>
    <row r="867" spans="1:8" ht="13.8" x14ac:dyDescent="0.25">
      <c r="A867" s="84"/>
      <c r="D867" s="85"/>
      <c r="H867" s="83"/>
    </row>
    <row r="868" spans="1:8" ht="13.8" x14ac:dyDescent="0.25">
      <c r="A868" s="84"/>
      <c r="D868" s="85"/>
      <c r="H868" s="83"/>
    </row>
    <row r="869" spans="1:8" ht="13.8" x14ac:dyDescent="0.25">
      <c r="A869" s="84"/>
      <c r="D869" s="85"/>
      <c r="H869" s="83"/>
    </row>
    <row r="870" spans="1:8" ht="13.8" x14ac:dyDescent="0.25">
      <c r="A870" s="84"/>
      <c r="D870" s="85"/>
      <c r="H870" s="83"/>
    </row>
    <row r="871" spans="1:8" ht="13.8" x14ac:dyDescent="0.25">
      <c r="A871" s="84"/>
      <c r="D871" s="85"/>
      <c r="H871" s="83"/>
    </row>
    <row r="872" spans="1:8" ht="13.8" x14ac:dyDescent="0.25">
      <c r="A872" s="84"/>
      <c r="D872" s="85"/>
      <c r="H872" s="83"/>
    </row>
    <row r="873" spans="1:8" ht="13.8" x14ac:dyDescent="0.25">
      <c r="A873" s="84"/>
      <c r="D873" s="85"/>
      <c r="H873" s="83"/>
    </row>
    <row r="874" spans="1:8" ht="13.8" x14ac:dyDescent="0.25">
      <c r="A874" s="84"/>
      <c r="D874" s="85"/>
      <c r="H874" s="83"/>
    </row>
    <row r="875" spans="1:8" ht="13.8" x14ac:dyDescent="0.25">
      <c r="A875" s="84"/>
      <c r="D875" s="85"/>
      <c r="H875" s="83"/>
    </row>
    <row r="876" spans="1:8" ht="13.8" x14ac:dyDescent="0.25">
      <c r="A876" s="84"/>
      <c r="D876" s="85"/>
      <c r="H876" s="83"/>
    </row>
    <row r="877" spans="1:8" ht="13.8" x14ac:dyDescent="0.25">
      <c r="A877" s="84"/>
      <c r="D877" s="85"/>
      <c r="H877" s="83"/>
    </row>
    <row r="878" spans="1:8" ht="13.8" x14ac:dyDescent="0.25">
      <c r="A878" s="84"/>
      <c r="D878" s="85"/>
      <c r="H878" s="83"/>
    </row>
    <row r="879" spans="1:8" ht="13.8" x14ac:dyDescent="0.25">
      <c r="A879" s="84"/>
      <c r="D879" s="85"/>
      <c r="H879" s="83"/>
    </row>
    <row r="880" spans="1:8" ht="13.8" x14ac:dyDescent="0.25">
      <c r="A880" s="84"/>
      <c r="D880" s="85"/>
      <c r="H880" s="83"/>
    </row>
    <row r="881" spans="1:8" ht="13.8" x14ac:dyDescent="0.25">
      <c r="A881" s="84"/>
      <c r="D881" s="85"/>
      <c r="H881" s="83"/>
    </row>
    <row r="882" spans="1:8" ht="13.8" x14ac:dyDescent="0.25">
      <c r="A882" s="84"/>
      <c r="D882" s="85"/>
      <c r="H882" s="83"/>
    </row>
    <row r="883" spans="1:8" ht="13.8" x14ac:dyDescent="0.25">
      <c r="A883" s="84"/>
      <c r="D883" s="85"/>
      <c r="H883" s="83"/>
    </row>
    <row r="884" spans="1:8" ht="13.8" x14ac:dyDescent="0.25">
      <c r="A884" s="84"/>
      <c r="D884" s="85"/>
      <c r="H884" s="83"/>
    </row>
    <row r="885" spans="1:8" ht="13.8" x14ac:dyDescent="0.25">
      <c r="A885" s="84"/>
      <c r="D885" s="85"/>
      <c r="H885" s="83"/>
    </row>
    <row r="886" spans="1:8" ht="13.8" x14ac:dyDescent="0.25">
      <c r="A886" s="84"/>
      <c r="D886" s="85"/>
      <c r="H886" s="83"/>
    </row>
    <row r="887" spans="1:8" ht="13.8" x14ac:dyDescent="0.25">
      <c r="A887" s="84"/>
      <c r="D887" s="85"/>
      <c r="H887" s="83"/>
    </row>
    <row r="888" spans="1:8" ht="13.8" x14ac:dyDescent="0.25">
      <c r="A888" s="84"/>
      <c r="D888" s="85"/>
      <c r="H888" s="83"/>
    </row>
    <row r="889" spans="1:8" ht="13.8" x14ac:dyDescent="0.25">
      <c r="A889" s="84"/>
      <c r="D889" s="85"/>
      <c r="H889" s="83"/>
    </row>
    <row r="890" spans="1:8" ht="13.8" x14ac:dyDescent="0.25">
      <c r="A890" s="84"/>
      <c r="D890" s="85"/>
      <c r="H890" s="83"/>
    </row>
    <row r="891" spans="1:8" ht="13.8" x14ac:dyDescent="0.25">
      <c r="A891" s="84"/>
      <c r="D891" s="85"/>
      <c r="H891" s="83"/>
    </row>
    <row r="892" spans="1:8" ht="13.8" x14ac:dyDescent="0.25">
      <c r="A892" s="84"/>
      <c r="D892" s="85"/>
      <c r="H892" s="83"/>
    </row>
    <row r="893" spans="1:8" ht="13.8" x14ac:dyDescent="0.25">
      <c r="A893" s="84"/>
      <c r="D893" s="85"/>
      <c r="H893" s="83"/>
    </row>
    <row r="894" spans="1:8" ht="13.8" x14ac:dyDescent="0.25">
      <c r="A894" s="84"/>
      <c r="D894" s="85"/>
      <c r="H894" s="83"/>
    </row>
    <row r="895" spans="1:8" ht="13.8" x14ac:dyDescent="0.25">
      <c r="A895" s="84"/>
      <c r="D895" s="85"/>
      <c r="H895" s="83"/>
    </row>
    <row r="896" spans="1:8" ht="13.8" x14ac:dyDescent="0.25">
      <c r="A896" s="84"/>
      <c r="D896" s="85"/>
      <c r="H896" s="83"/>
    </row>
    <row r="897" spans="1:8" ht="13.8" x14ac:dyDescent="0.25">
      <c r="A897" s="84"/>
      <c r="D897" s="85"/>
      <c r="H897" s="83"/>
    </row>
    <row r="898" spans="1:8" ht="13.8" x14ac:dyDescent="0.25">
      <c r="A898" s="84"/>
      <c r="D898" s="85"/>
      <c r="H898" s="83"/>
    </row>
    <row r="899" spans="1:8" ht="13.8" x14ac:dyDescent="0.25">
      <c r="A899" s="84"/>
      <c r="D899" s="85"/>
      <c r="H899" s="83"/>
    </row>
    <row r="900" spans="1:8" ht="13.8" x14ac:dyDescent="0.25">
      <c r="A900" s="84"/>
      <c r="D900" s="85"/>
      <c r="H900" s="83"/>
    </row>
    <row r="901" spans="1:8" ht="13.8" x14ac:dyDescent="0.25">
      <c r="A901" s="84"/>
      <c r="D901" s="85"/>
      <c r="H901" s="83"/>
    </row>
    <row r="902" spans="1:8" ht="13.8" x14ac:dyDescent="0.25">
      <c r="A902" s="84"/>
      <c r="D902" s="85"/>
      <c r="H902" s="83"/>
    </row>
    <row r="903" spans="1:8" ht="13.8" x14ac:dyDescent="0.25">
      <c r="A903" s="84"/>
      <c r="D903" s="85"/>
      <c r="H903" s="83"/>
    </row>
    <row r="904" spans="1:8" ht="13.8" x14ac:dyDescent="0.25">
      <c r="A904" s="84"/>
      <c r="D904" s="85"/>
      <c r="H904" s="83"/>
    </row>
    <row r="905" spans="1:8" ht="13.8" x14ac:dyDescent="0.25">
      <c r="A905" s="84"/>
      <c r="D905" s="85"/>
      <c r="H905" s="83"/>
    </row>
    <row r="906" spans="1:8" ht="13.8" x14ac:dyDescent="0.25">
      <c r="A906" s="84"/>
      <c r="D906" s="85"/>
      <c r="H906" s="83"/>
    </row>
    <row r="907" spans="1:8" ht="13.8" x14ac:dyDescent="0.25">
      <c r="A907" s="84"/>
      <c r="D907" s="85"/>
      <c r="H907" s="83"/>
    </row>
    <row r="908" spans="1:8" ht="15.75" customHeight="1" x14ac:dyDescent="0.25">
      <c r="A908" s="84"/>
      <c r="D908" s="85"/>
      <c r="H908" s="83"/>
    </row>
    <row r="909" spans="1:8" ht="15.75" customHeight="1" x14ac:dyDescent="0.25">
      <c r="A909" s="84"/>
      <c r="D909" s="85"/>
      <c r="H909" s="83"/>
    </row>
    <row r="910" spans="1:8" ht="15.75" customHeight="1" x14ac:dyDescent="0.25">
      <c r="A910" s="84"/>
      <c r="D910" s="85"/>
      <c r="H910" s="83"/>
    </row>
    <row r="911" spans="1:8" ht="15.75" customHeight="1" x14ac:dyDescent="0.25">
      <c r="A911" s="84"/>
      <c r="D911" s="85"/>
      <c r="H911" s="83"/>
    </row>
  </sheetData>
  <mergeCells count="9">
    <mergeCell ref="B2:F2"/>
    <mergeCell ref="B3:F3"/>
    <mergeCell ref="B4:F4"/>
    <mergeCell ref="E5:F5"/>
    <mergeCell ref="E6:F6"/>
    <mergeCell ref="A14:A17"/>
    <mergeCell ref="B14:B17"/>
    <mergeCell ref="C14:C17"/>
    <mergeCell ref="D14:D17"/>
  </mergeCells>
  <dataValidations count="2">
    <dataValidation type="list" allowBlank="1" showErrorMessage="1" sqref="F1 F7:F10 F30:F33" xr:uid="{161E2118-8132-4F85-970F-74E56ABA7B45}">
      <formula1>$I$2:$I$6</formula1>
    </dataValidation>
    <dataValidation type="list" allowBlank="1" showInputMessage="1" showErrorMessage="1" prompt=" - " sqref="F34:F48 F59:F174" xr:uid="{4E86ADF3-A171-4CB1-B376-A68171787927}">
      <formula1>$I$2:$I$6</formula1>
    </dataValidation>
  </dataValidations>
  <pageMargins left="0.7" right="0.7" top="0.75" bottom="0.75" header="0" footer="0"/>
  <pageSetup paperSize="9"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1422D-5C98-4D4A-86C4-66E25C1C48D2}">
  <dimension ref="A1:A1000"/>
  <sheetViews>
    <sheetView workbookViewId="0"/>
  </sheetViews>
  <sheetFormatPr defaultColWidth="11.3984375" defaultRowHeight="15.75" customHeight="1" x14ac:dyDescent="0.25"/>
  <cols>
    <col min="1" max="26" width="7.796875" style="7" customWidth="1"/>
    <col min="27" max="16384" width="11.3984375" style="7"/>
  </cols>
  <sheetData>
    <row r="1" ht="13.5" customHeight="1" x14ac:dyDescent="0.25"/>
    <row r="2" ht="13.5" customHeight="1" x14ac:dyDescent="0.25"/>
    <row r="3" ht="13.5" customHeight="1" x14ac:dyDescent="0.25"/>
    <row r="4" ht="13.5" customHeight="1" x14ac:dyDescent="0.25"/>
    <row r="5" ht="13.5" customHeight="1" x14ac:dyDescent="0.25"/>
    <row r="6" ht="13.5" customHeight="1" x14ac:dyDescent="0.25"/>
    <row r="7" ht="13.5" customHeight="1" x14ac:dyDescent="0.25"/>
    <row r="8" ht="13.5" customHeight="1" x14ac:dyDescent="0.25"/>
    <row r="9" ht="13.5" customHeight="1" x14ac:dyDescent="0.25"/>
    <row r="10" ht="13.5" customHeight="1" x14ac:dyDescent="0.25"/>
    <row r="11" ht="13.5" customHeight="1" x14ac:dyDescent="0.25"/>
    <row r="12" ht="13.5" customHeight="1" x14ac:dyDescent="0.25"/>
    <row r="13" ht="13.5" customHeight="1" x14ac:dyDescent="0.25"/>
    <row r="14" ht="13.5" customHeight="1" x14ac:dyDescent="0.25"/>
    <row r="15" ht="13.5" customHeight="1" x14ac:dyDescent="0.25"/>
    <row r="16" ht="13.5" customHeight="1" x14ac:dyDescent="0.25"/>
    <row r="17" ht="13.5" customHeight="1" x14ac:dyDescent="0.25"/>
    <row r="18" ht="13.5" customHeight="1" x14ac:dyDescent="0.25"/>
    <row r="19" ht="13.5" customHeight="1" x14ac:dyDescent="0.25"/>
    <row r="20" ht="13.5" customHeight="1" x14ac:dyDescent="0.25"/>
    <row r="21" ht="13.5" customHeight="1" x14ac:dyDescent="0.25"/>
    <row r="22" ht="13.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2DAC3-B4B1-4352-97BC-97A874FC62CC}">
  <dimension ref="A1:Z907"/>
  <sheetViews>
    <sheetView zoomScale="92" zoomScaleNormal="92" workbookViewId="0">
      <pane ySplit="8" topLeftCell="A45" activePane="bottomLeft" state="frozen"/>
      <selection activeCell="D119" sqref="D119"/>
      <selection pane="bottomLeft" activeCell="A45" sqref="A45"/>
    </sheetView>
  </sheetViews>
  <sheetFormatPr defaultColWidth="11.3984375" defaultRowHeight="15.75" customHeight="1" x14ac:dyDescent="0.25"/>
  <cols>
    <col min="1" max="1" width="16.296875" style="7" customWidth="1"/>
    <col min="2" max="2" width="24.3984375" style="7" customWidth="1"/>
    <col min="3" max="3" width="39.3984375" style="7" customWidth="1"/>
    <col min="4" max="4" width="34.59765625" style="7" customWidth="1"/>
    <col min="5" max="5" width="13.59765625" style="7" customWidth="1"/>
    <col min="6" max="6" width="6.3984375" style="7" customWidth="1"/>
    <col min="7" max="7" width="9.296875" style="7" customWidth="1"/>
    <col min="8" max="8" width="15.8984375" style="7" customWidth="1"/>
    <col min="9" max="9" width="13.59765625" style="7" customWidth="1"/>
    <col min="10" max="19" width="8.09765625" style="7" customWidth="1"/>
    <col min="20" max="25" width="7.19921875" style="7" customWidth="1"/>
    <col min="26" max="26" width="13.59765625" style="7" customWidth="1"/>
    <col min="27" max="16384" width="11.3984375" style="7"/>
  </cols>
  <sheetData>
    <row r="1" spans="1:26" ht="17.25" customHeight="1" thickBot="1" x14ac:dyDescent="0.35">
      <c r="A1" s="1"/>
      <c r="B1" s="2"/>
      <c r="C1" s="2"/>
      <c r="D1" s="2"/>
      <c r="E1" s="2"/>
      <c r="F1" s="3"/>
      <c r="G1" s="4"/>
      <c r="H1" s="5"/>
      <c r="I1" s="6"/>
      <c r="J1" s="6"/>
      <c r="K1" s="6"/>
      <c r="L1" s="6"/>
      <c r="M1" s="6"/>
      <c r="N1" s="6"/>
      <c r="O1" s="6"/>
      <c r="P1" s="6"/>
      <c r="Q1" s="6"/>
      <c r="R1" s="6"/>
      <c r="S1" s="6"/>
      <c r="T1" s="6"/>
      <c r="U1" s="6"/>
      <c r="V1" s="6"/>
      <c r="W1" s="6"/>
      <c r="X1" s="6"/>
      <c r="Y1" s="6"/>
    </row>
    <row r="2" spans="1:26" ht="16.8" x14ac:dyDescent="0.3">
      <c r="A2" s="8" t="s">
        <v>0</v>
      </c>
      <c r="B2" s="9" t="s">
        <v>236</v>
      </c>
      <c r="C2" s="10"/>
      <c r="D2" s="10"/>
      <c r="E2" s="10"/>
      <c r="F2" s="11"/>
      <c r="G2" s="12"/>
      <c r="H2" s="5"/>
      <c r="I2" s="6"/>
      <c r="J2" s="6"/>
      <c r="K2" s="6"/>
      <c r="L2" s="6"/>
      <c r="M2" s="6"/>
      <c r="N2" s="6"/>
      <c r="O2" s="6"/>
      <c r="P2" s="6"/>
      <c r="Q2" s="6"/>
      <c r="R2" s="6"/>
      <c r="S2" s="6"/>
      <c r="T2" s="6"/>
      <c r="U2" s="6"/>
      <c r="V2" s="6"/>
      <c r="W2" s="6"/>
      <c r="X2" s="6"/>
      <c r="Y2" s="6"/>
    </row>
    <row r="3" spans="1:26" ht="33.6" x14ac:dyDescent="0.3">
      <c r="A3" s="13" t="s">
        <v>2</v>
      </c>
      <c r="B3" s="14" t="s">
        <v>237</v>
      </c>
      <c r="C3" s="15"/>
      <c r="D3" s="15"/>
      <c r="E3" s="15"/>
      <c r="F3" s="16"/>
      <c r="G3" s="12"/>
      <c r="H3" s="5"/>
      <c r="I3" s="6"/>
      <c r="J3" s="6"/>
      <c r="K3" s="6"/>
      <c r="L3" s="6"/>
      <c r="M3" s="6"/>
      <c r="N3" s="6"/>
      <c r="O3" s="6"/>
      <c r="P3" s="6"/>
      <c r="Q3" s="6"/>
      <c r="R3" s="6"/>
      <c r="S3" s="6"/>
      <c r="T3" s="6"/>
      <c r="U3" s="6"/>
      <c r="V3" s="6"/>
      <c r="W3" s="6"/>
      <c r="X3" s="6"/>
      <c r="Y3" s="6"/>
    </row>
    <row r="4" spans="1:26" ht="18" customHeight="1" x14ac:dyDescent="0.3">
      <c r="A4" s="8" t="s">
        <v>4</v>
      </c>
      <c r="B4" s="17" t="s">
        <v>5</v>
      </c>
      <c r="C4" s="18"/>
      <c r="D4" s="18"/>
      <c r="E4" s="18"/>
      <c r="F4" s="19"/>
      <c r="G4" s="12"/>
      <c r="H4" s="5"/>
      <c r="I4" s="20"/>
      <c r="J4" s="6"/>
      <c r="K4" s="6"/>
      <c r="L4" s="6"/>
      <c r="M4" s="6"/>
      <c r="N4" s="6"/>
      <c r="O4" s="6"/>
      <c r="P4" s="6"/>
      <c r="Q4" s="6"/>
      <c r="R4" s="6"/>
      <c r="S4" s="6"/>
      <c r="T4" s="6"/>
      <c r="U4" s="6"/>
      <c r="V4" s="6"/>
      <c r="W4" s="6"/>
      <c r="X4" s="6"/>
      <c r="Y4" s="6"/>
    </row>
    <row r="5" spans="1:26" ht="19.5" customHeight="1" x14ac:dyDescent="0.3">
      <c r="A5" s="21" t="s">
        <v>6</v>
      </c>
      <c r="B5" s="22" t="s">
        <v>7</v>
      </c>
      <c r="C5" s="22" t="s">
        <v>8</v>
      </c>
      <c r="D5" s="23" t="s">
        <v>9</v>
      </c>
      <c r="E5" s="24" t="s">
        <v>10</v>
      </c>
      <c r="F5" s="25"/>
      <c r="G5" s="26"/>
      <c r="I5" s="6"/>
      <c r="J5" s="6"/>
      <c r="K5" s="6"/>
      <c r="L5" s="6"/>
      <c r="M5" s="6"/>
      <c r="N5" s="6"/>
      <c r="O5" s="6"/>
      <c r="P5" s="6"/>
      <c r="Q5" s="6"/>
      <c r="R5" s="6"/>
      <c r="S5" s="6"/>
      <c r="T5" s="6"/>
      <c r="U5" s="6"/>
      <c r="V5" s="6"/>
      <c r="W5" s="6"/>
      <c r="X5" s="6"/>
      <c r="Y5" s="6"/>
    </row>
    <row r="6" spans="1:26" ht="15" customHeight="1" thickBot="1" x14ac:dyDescent="0.35">
      <c r="A6" s="28">
        <f>COUNTIF(F11:F1023,"Pass")</f>
        <v>0</v>
      </c>
      <c r="B6" s="29">
        <f>COUNTIF(F11:F1023,"Fail")</f>
        <v>0</v>
      </c>
      <c r="C6" s="29">
        <f>E6-D6-B6-A6</f>
        <v>85</v>
      </c>
      <c r="D6" s="30">
        <f>COUNTIF(F$11:F$1023,"N/A")</f>
        <v>0</v>
      </c>
      <c r="E6" s="31">
        <f>COUNTA(A11:A1023)</f>
        <v>85</v>
      </c>
      <c r="F6" s="32"/>
      <c r="G6" s="26"/>
      <c r="H6" s="27"/>
      <c r="I6" s="6"/>
      <c r="J6" s="6"/>
      <c r="K6" s="6"/>
      <c r="L6" s="6"/>
      <c r="M6" s="6"/>
      <c r="N6" s="6"/>
      <c r="O6" s="6"/>
      <c r="P6" s="6"/>
      <c r="Q6" s="6"/>
      <c r="R6" s="6"/>
      <c r="S6" s="6"/>
      <c r="T6" s="6"/>
      <c r="U6" s="6"/>
      <c r="V6" s="6"/>
      <c r="W6" s="6"/>
      <c r="X6" s="6"/>
      <c r="Y6" s="6"/>
    </row>
    <row r="7" spans="1:26" ht="15" customHeight="1" x14ac:dyDescent="0.3">
      <c r="A7" s="33"/>
      <c r="B7" s="6"/>
      <c r="C7" s="6"/>
      <c r="D7" s="34"/>
      <c r="E7" s="34"/>
      <c r="F7" s="35"/>
      <c r="G7" s="26"/>
      <c r="H7" s="27"/>
      <c r="I7" s="6"/>
      <c r="J7" s="6"/>
      <c r="K7" s="6"/>
      <c r="L7" s="6"/>
      <c r="M7" s="6"/>
      <c r="N7" s="6"/>
      <c r="O7" s="6"/>
      <c r="P7" s="6"/>
      <c r="Q7" s="6"/>
      <c r="R7" s="6"/>
      <c r="S7" s="6"/>
      <c r="T7" s="6"/>
      <c r="U7" s="6"/>
      <c r="V7" s="6"/>
      <c r="W7" s="6"/>
      <c r="X7" s="6"/>
      <c r="Y7" s="6"/>
    </row>
    <row r="8" spans="1:26" ht="25.5" customHeight="1" x14ac:dyDescent="0.3">
      <c r="A8" s="36" t="s">
        <v>11</v>
      </c>
      <c r="B8" s="37" t="s">
        <v>12</v>
      </c>
      <c r="C8" s="37" t="s">
        <v>13</v>
      </c>
      <c r="D8" s="37" t="s">
        <v>14</v>
      </c>
      <c r="E8" s="38" t="s">
        <v>15</v>
      </c>
      <c r="F8" s="39" t="s">
        <v>16</v>
      </c>
      <c r="G8" s="38" t="s">
        <v>17</v>
      </c>
      <c r="H8" s="40" t="s">
        <v>18</v>
      </c>
      <c r="I8" s="6"/>
      <c r="J8" s="6"/>
      <c r="K8" s="6"/>
      <c r="L8" s="6"/>
      <c r="M8" s="6"/>
      <c r="N8" s="6"/>
      <c r="O8" s="6"/>
      <c r="P8" s="6"/>
      <c r="Q8" s="6"/>
      <c r="R8" s="6"/>
      <c r="S8" s="6"/>
      <c r="T8" s="6"/>
      <c r="U8" s="6"/>
      <c r="V8" s="6"/>
      <c r="W8" s="6"/>
      <c r="X8" s="6"/>
      <c r="Y8" s="6"/>
    </row>
    <row r="9" spans="1:26" ht="15.75" customHeight="1" x14ac:dyDescent="0.3">
      <c r="A9" s="41"/>
      <c r="B9" s="42" t="s">
        <v>238</v>
      </c>
      <c r="C9" s="43"/>
      <c r="D9" s="44"/>
      <c r="E9" s="43"/>
      <c r="F9" s="43"/>
      <c r="G9" s="43"/>
      <c r="H9" s="45"/>
      <c r="I9" s="46"/>
      <c r="J9" s="6"/>
      <c r="K9" s="6"/>
      <c r="L9" s="6"/>
      <c r="M9" s="6"/>
      <c r="N9" s="6"/>
      <c r="O9" s="6"/>
      <c r="P9" s="6"/>
      <c r="Q9" s="6"/>
      <c r="R9" s="6"/>
      <c r="S9" s="6"/>
      <c r="T9" s="6"/>
      <c r="U9" s="6"/>
      <c r="V9" s="6"/>
      <c r="W9" s="6"/>
      <c r="X9" s="6"/>
      <c r="Y9" s="6"/>
      <c r="Z9" s="6"/>
    </row>
    <row r="10" spans="1:26" ht="15.75" customHeight="1" x14ac:dyDescent="0.3">
      <c r="A10" s="41"/>
      <c r="B10" s="42" t="s">
        <v>239</v>
      </c>
      <c r="C10" s="43"/>
      <c r="D10" s="44"/>
      <c r="E10" s="43"/>
      <c r="F10" s="43"/>
      <c r="G10" s="43"/>
      <c r="H10" s="47"/>
      <c r="I10" s="46"/>
      <c r="J10" s="6"/>
      <c r="K10" s="6"/>
      <c r="L10" s="6"/>
      <c r="M10" s="6"/>
      <c r="N10" s="6"/>
      <c r="O10" s="6"/>
      <c r="P10" s="6"/>
      <c r="Q10" s="6"/>
      <c r="R10" s="6"/>
      <c r="S10" s="6"/>
      <c r="T10" s="6"/>
      <c r="U10" s="6"/>
      <c r="V10" s="6"/>
      <c r="W10" s="6"/>
      <c r="X10" s="6"/>
      <c r="Y10" s="6"/>
      <c r="Z10" s="6"/>
    </row>
    <row r="11" spans="1:26" ht="33.6" x14ac:dyDescent="0.3">
      <c r="A11" s="48" t="s">
        <v>240</v>
      </c>
      <c r="B11" s="49" t="s">
        <v>175</v>
      </c>
      <c r="C11" s="50" t="s">
        <v>241</v>
      </c>
      <c r="D11" s="51" t="s">
        <v>242</v>
      </c>
      <c r="E11" s="52"/>
      <c r="F11" s="53"/>
      <c r="G11" s="53"/>
      <c r="H11" s="54"/>
      <c r="I11" s="46"/>
      <c r="J11" s="46"/>
      <c r="K11" s="46"/>
      <c r="L11" s="46"/>
      <c r="M11" s="46"/>
      <c r="N11" s="46"/>
      <c r="O11" s="46"/>
      <c r="P11" s="46"/>
      <c r="Q11" s="46"/>
      <c r="R11" s="46"/>
      <c r="S11" s="46"/>
      <c r="T11" s="46"/>
      <c r="U11" s="46"/>
      <c r="V11" s="46"/>
      <c r="W11" s="46"/>
      <c r="X11" s="46"/>
      <c r="Y11" s="46"/>
      <c r="Z11" s="46"/>
    </row>
    <row r="12" spans="1:26" ht="33.6" x14ac:dyDescent="0.3">
      <c r="A12" s="48" t="s">
        <v>243</v>
      </c>
      <c r="B12" s="55" t="s">
        <v>244</v>
      </c>
      <c r="C12" s="50" t="s">
        <v>245</v>
      </c>
      <c r="D12" s="51" t="s">
        <v>246</v>
      </c>
      <c r="E12" s="52"/>
      <c r="F12" s="53"/>
      <c r="G12" s="53"/>
      <c r="H12" s="54"/>
      <c r="I12" s="46"/>
      <c r="J12" s="46"/>
      <c r="K12" s="46"/>
      <c r="L12" s="46"/>
      <c r="M12" s="46"/>
      <c r="N12" s="46"/>
      <c r="O12" s="46"/>
      <c r="P12" s="46"/>
      <c r="Q12" s="46"/>
      <c r="R12" s="46"/>
      <c r="S12" s="46"/>
      <c r="T12" s="46"/>
      <c r="U12" s="46"/>
      <c r="V12" s="46"/>
      <c r="W12" s="46"/>
      <c r="X12" s="46"/>
      <c r="Y12" s="46"/>
      <c r="Z12" s="46"/>
    </row>
    <row r="13" spans="1:26" ht="33.6" x14ac:dyDescent="0.3">
      <c r="A13" s="48" t="s">
        <v>247</v>
      </c>
      <c r="B13" s="55" t="s">
        <v>248</v>
      </c>
      <c r="C13" s="50" t="s">
        <v>249</v>
      </c>
      <c r="D13" s="51" t="s">
        <v>250</v>
      </c>
      <c r="E13" s="52"/>
      <c r="F13" s="53"/>
      <c r="G13" s="53"/>
      <c r="H13" s="54"/>
      <c r="I13" s="46"/>
      <c r="J13" s="46"/>
      <c r="K13" s="46"/>
      <c r="L13" s="46"/>
      <c r="M13" s="46"/>
      <c r="N13" s="46"/>
      <c r="O13" s="46"/>
      <c r="P13" s="46"/>
      <c r="Q13" s="46"/>
      <c r="R13" s="46"/>
      <c r="S13" s="46"/>
      <c r="T13" s="46"/>
      <c r="U13" s="46"/>
      <c r="V13" s="46"/>
      <c r="W13" s="46"/>
      <c r="X13" s="46"/>
      <c r="Y13" s="46"/>
      <c r="Z13" s="46"/>
    </row>
    <row r="14" spans="1:26" ht="33.6" x14ac:dyDescent="0.3">
      <c r="A14" s="48" t="s">
        <v>251</v>
      </c>
      <c r="B14" s="55" t="s">
        <v>252</v>
      </c>
      <c r="C14" s="50" t="s">
        <v>253</v>
      </c>
      <c r="D14" s="51" t="s">
        <v>254</v>
      </c>
      <c r="E14" s="52"/>
      <c r="F14" s="53"/>
      <c r="G14" s="53"/>
      <c r="H14" s="54"/>
      <c r="I14" s="46"/>
      <c r="J14" s="46"/>
      <c r="K14" s="46"/>
      <c r="L14" s="46"/>
      <c r="M14" s="46"/>
      <c r="N14" s="46"/>
      <c r="O14" s="46"/>
      <c r="P14" s="46"/>
      <c r="Q14" s="46"/>
      <c r="R14" s="46"/>
      <c r="S14" s="46"/>
      <c r="T14" s="46"/>
      <c r="U14" s="46"/>
      <c r="V14" s="46"/>
      <c r="W14" s="46"/>
      <c r="X14" s="46"/>
      <c r="Y14" s="46"/>
      <c r="Z14" s="46"/>
    </row>
    <row r="15" spans="1:26" ht="33.6" x14ac:dyDescent="0.3">
      <c r="A15" s="48" t="s">
        <v>255</v>
      </c>
      <c r="B15" s="55" t="s">
        <v>256</v>
      </c>
      <c r="C15" s="50" t="s">
        <v>257</v>
      </c>
      <c r="D15" s="51" t="s">
        <v>258</v>
      </c>
      <c r="E15" s="52"/>
      <c r="F15" s="53"/>
      <c r="G15" s="53"/>
      <c r="H15" s="54"/>
      <c r="I15" s="46"/>
      <c r="J15" s="46"/>
      <c r="K15" s="46"/>
      <c r="L15" s="46"/>
      <c r="M15" s="46"/>
      <c r="N15" s="46"/>
      <c r="O15" s="46"/>
      <c r="P15" s="46"/>
      <c r="Q15" s="46"/>
      <c r="R15" s="46"/>
      <c r="S15" s="46"/>
      <c r="T15" s="46"/>
      <c r="U15" s="46"/>
      <c r="V15" s="46"/>
      <c r="W15" s="46"/>
      <c r="X15" s="46"/>
      <c r="Y15" s="46"/>
      <c r="Z15" s="46"/>
    </row>
    <row r="16" spans="1:26" ht="33.6" x14ac:dyDescent="0.3">
      <c r="A16" s="48" t="s">
        <v>259</v>
      </c>
      <c r="B16" s="60" t="s">
        <v>260</v>
      </c>
      <c r="C16" s="114" t="s">
        <v>261</v>
      </c>
      <c r="D16" s="115" t="s">
        <v>262</v>
      </c>
      <c r="E16" s="52"/>
      <c r="F16" s="53"/>
      <c r="G16" s="53"/>
      <c r="H16" s="54"/>
      <c r="I16" s="46"/>
      <c r="J16" s="46"/>
      <c r="K16" s="46"/>
      <c r="L16" s="46"/>
      <c r="M16" s="46"/>
      <c r="N16" s="46"/>
      <c r="O16" s="46"/>
      <c r="P16" s="46"/>
      <c r="Q16" s="46"/>
      <c r="R16" s="46"/>
      <c r="S16" s="46"/>
      <c r="T16" s="46"/>
      <c r="U16" s="46"/>
      <c r="V16" s="46"/>
      <c r="W16" s="46"/>
      <c r="X16" s="46"/>
      <c r="Y16" s="46"/>
      <c r="Z16" s="46"/>
    </row>
    <row r="17" spans="1:26" ht="16.8" x14ac:dyDescent="0.3">
      <c r="A17" s="116" t="s">
        <v>263</v>
      </c>
      <c r="B17" s="117" t="s">
        <v>264</v>
      </c>
      <c r="C17" s="98" t="s">
        <v>265</v>
      </c>
      <c r="D17" s="99" t="s">
        <v>266</v>
      </c>
      <c r="E17" s="52"/>
      <c r="F17" s="53"/>
      <c r="G17" s="53"/>
      <c r="H17" s="54"/>
      <c r="I17" s="46"/>
      <c r="J17" s="46"/>
      <c r="K17" s="46"/>
      <c r="L17" s="46"/>
      <c r="M17" s="46"/>
      <c r="N17" s="46"/>
      <c r="O17" s="46"/>
      <c r="P17" s="46"/>
      <c r="Q17" s="46"/>
      <c r="R17" s="46"/>
      <c r="S17" s="46"/>
      <c r="T17" s="46"/>
      <c r="U17" s="46"/>
      <c r="V17" s="46"/>
      <c r="W17" s="46"/>
      <c r="X17" s="46"/>
      <c r="Y17" s="46"/>
      <c r="Z17" s="46"/>
    </row>
    <row r="18" spans="1:26" ht="16.8" x14ac:dyDescent="0.3">
      <c r="A18" s="100"/>
      <c r="B18" s="101"/>
      <c r="C18" s="102"/>
      <c r="D18" s="103"/>
      <c r="E18" s="52"/>
      <c r="F18" s="53"/>
      <c r="G18" s="53"/>
      <c r="H18" s="54"/>
      <c r="I18" s="46"/>
      <c r="J18" s="46"/>
      <c r="K18" s="46"/>
      <c r="L18" s="46"/>
      <c r="M18" s="46"/>
      <c r="N18" s="46"/>
      <c r="O18" s="46"/>
      <c r="P18" s="46"/>
      <c r="Q18" s="46"/>
      <c r="R18" s="46"/>
      <c r="S18" s="46"/>
      <c r="T18" s="46"/>
      <c r="U18" s="46"/>
      <c r="V18" s="46"/>
      <c r="W18" s="46"/>
      <c r="X18" s="46"/>
      <c r="Y18" s="46"/>
      <c r="Z18" s="46"/>
    </row>
    <row r="19" spans="1:26" ht="16.8" x14ac:dyDescent="0.3">
      <c r="A19" s="100"/>
      <c r="B19" s="101"/>
      <c r="C19" s="102"/>
      <c r="D19" s="103"/>
      <c r="E19" s="52"/>
      <c r="F19" s="53"/>
      <c r="G19" s="53"/>
      <c r="H19" s="54"/>
      <c r="I19" s="46"/>
      <c r="J19" s="46"/>
      <c r="K19" s="46"/>
      <c r="L19" s="46"/>
      <c r="M19" s="46"/>
      <c r="N19" s="46"/>
      <c r="O19" s="46"/>
      <c r="P19" s="46"/>
      <c r="Q19" s="46"/>
      <c r="R19" s="46"/>
      <c r="S19" s="46"/>
      <c r="T19" s="46"/>
      <c r="U19" s="46"/>
      <c r="V19" s="46"/>
      <c r="W19" s="46"/>
      <c r="X19" s="46"/>
      <c r="Y19" s="46"/>
      <c r="Z19" s="46"/>
    </row>
    <row r="20" spans="1:26" ht="16.8" x14ac:dyDescent="0.3">
      <c r="A20" s="104"/>
      <c r="B20" s="105"/>
      <c r="C20" s="106"/>
      <c r="D20" s="107"/>
      <c r="E20" s="52"/>
      <c r="F20" s="53"/>
      <c r="G20" s="53"/>
      <c r="H20" s="54"/>
      <c r="I20" s="46"/>
      <c r="J20" s="46"/>
      <c r="K20" s="46"/>
      <c r="L20" s="46"/>
      <c r="M20" s="46"/>
      <c r="N20" s="46"/>
      <c r="O20" s="46"/>
      <c r="P20" s="46"/>
      <c r="Q20" s="46"/>
      <c r="R20" s="46"/>
      <c r="S20" s="46"/>
      <c r="T20" s="46"/>
      <c r="U20" s="46"/>
      <c r="V20" s="46"/>
      <c r="W20" s="46"/>
      <c r="X20" s="46"/>
      <c r="Y20" s="46"/>
      <c r="Z20" s="46"/>
    </row>
    <row r="21" spans="1:26" ht="16.8" customHeight="1" x14ac:dyDescent="0.3">
      <c r="A21" s="56"/>
      <c r="B21" s="42" t="s">
        <v>267</v>
      </c>
      <c r="C21" s="43"/>
      <c r="D21" s="44"/>
      <c r="E21" s="43"/>
      <c r="F21" s="43"/>
      <c r="G21" s="43"/>
      <c r="H21" s="47"/>
      <c r="I21" s="46"/>
      <c r="J21" s="46"/>
      <c r="K21" s="46"/>
      <c r="L21" s="46"/>
      <c r="M21" s="46"/>
      <c r="N21" s="46"/>
      <c r="O21" s="46"/>
      <c r="P21" s="46"/>
      <c r="Q21" s="46"/>
      <c r="R21" s="46"/>
      <c r="S21" s="46"/>
      <c r="T21" s="46"/>
      <c r="U21" s="46"/>
      <c r="V21" s="46"/>
      <c r="W21" s="46"/>
      <c r="X21" s="46"/>
      <c r="Y21" s="46"/>
      <c r="Z21" s="46"/>
    </row>
    <row r="22" spans="1:26" ht="33.6" x14ac:dyDescent="0.3">
      <c r="A22" s="48" t="s">
        <v>268</v>
      </c>
      <c r="B22" s="57" t="s">
        <v>147</v>
      </c>
      <c r="C22" s="58" t="s">
        <v>269</v>
      </c>
      <c r="D22" s="59" t="s">
        <v>270</v>
      </c>
      <c r="E22" s="53"/>
      <c r="F22" s="53"/>
      <c r="G22" s="53"/>
      <c r="H22" s="54"/>
      <c r="I22" s="46"/>
      <c r="J22" s="46"/>
      <c r="K22" s="46"/>
      <c r="L22" s="46"/>
      <c r="M22" s="46"/>
      <c r="N22" s="46"/>
      <c r="O22" s="46"/>
      <c r="P22" s="46"/>
      <c r="Q22" s="46"/>
      <c r="R22" s="46"/>
      <c r="S22" s="46"/>
      <c r="T22" s="46"/>
      <c r="U22" s="46"/>
      <c r="V22" s="46"/>
      <c r="W22" s="46"/>
      <c r="X22" s="46"/>
      <c r="Y22" s="46"/>
      <c r="Z22" s="46"/>
    </row>
    <row r="23" spans="1:26" ht="33.6" x14ac:dyDescent="0.3">
      <c r="A23" s="60" t="s">
        <v>271</v>
      </c>
      <c r="B23" s="60" t="s">
        <v>272</v>
      </c>
      <c r="C23" s="60" t="s">
        <v>273</v>
      </c>
      <c r="D23" s="61" t="s">
        <v>41</v>
      </c>
      <c r="E23" s="62"/>
      <c r="F23" s="53"/>
      <c r="G23" s="62"/>
      <c r="H23" s="54"/>
      <c r="I23" s="46"/>
      <c r="J23" s="46"/>
      <c r="K23" s="46"/>
      <c r="L23" s="46"/>
      <c r="M23" s="46"/>
      <c r="N23" s="46"/>
      <c r="O23" s="46"/>
      <c r="P23" s="46"/>
      <c r="Q23" s="46"/>
      <c r="R23" s="46"/>
      <c r="S23" s="46"/>
      <c r="T23" s="46"/>
      <c r="U23" s="46"/>
      <c r="V23" s="46"/>
      <c r="W23" s="46"/>
      <c r="X23" s="46"/>
      <c r="Y23" s="46"/>
      <c r="Z23" s="46"/>
    </row>
    <row r="24" spans="1:26" ht="33.6" x14ac:dyDescent="0.3">
      <c r="A24" s="60" t="s">
        <v>274</v>
      </c>
      <c r="B24" s="60" t="s">
        <v>275</v>
      </c>
      <c r="C24" s="60" t="s">
        <v>276</v>
      </c>
      <c r="D24" s="61" t="s">
        <v>41</v>
      </c>
      <c r="E24" s="62"/>
      <c r="F24" s="53"/>
      <c r="G24" s="62"/>
      <c r="H24" s="54"/>
      <c r="I24" s="46"/>
      <c r="J24" s="46"/>
      <c r="K24" s="46"/>
      <c r="L24" s="46"/>
      <c r="M24" s="46"/>
      <c r="N24" s="46"/>
      <c r="O24" s="46"/>
      <c r="P24" s="46"/>
      <c r="Q24" s="46"/>
      <c r="R24" s="46"/>
      <c r="S24" s="46"/>
      <c r="T24" s="46"/>
      <c r="U24" s="46"/>
      <c r="V24" s="46"/>
      <c r="W24" s="46"/>
      <c r="X24" s="46"/>
      <c r="Y24" s="46"/>
      <c r="Z24" s="46"/>
    </row>
    <row r="25" spans="1:26" ht="50.4" x14ac:dyDescent="0.3">
      <c r="A25" s="60" t="s">
        <v>277</v>
      </c>
      <c r="B25" s="60" t="s">
        <v>278</v>
      </c>
      <c r="C25" s="60" t="s">
        <v>279</v>
      </c>
      <c r="D25" s="61" t="s">
        <v>280</v>
      </c>
      <c r="E25" s="62"/>
      <c r="F25" s="53"/>
      <c r="G25" s="62"/>
      <c r="H25" s="54"/>
      <c r="I25" s="46"/>
      <c r="J25" s="46"/>
      <c r="K25" s="46"/>
      <c r="L25" s="46"/>
      <c r="M25" s="46"/>
      <c r="N25" s="46"/>
      <c r="O25" s="46"/>
      <c r="P25" s="46"/>
      <c r="Q25" s="46"/>
      <c r="R25" s="46"/>
      <c r="S25" s="46"/>
      <c r="T25" s="46"/>
      <c r="U25" s="46"/>
      <c r="V25" s="46"/>
      <c r="W25" s="46"/>
      <c r="X25" s="46"/>
      <c r="Y25" s="46"/>
      <c r="Z25" s="46"/>
    </row>
    <row r="26" spans="1:26" ht="33.6" x14ac:dyDescent="0.3">
      <c r="A26" s="49" t="s">
        <v>281</v>
      </c>
      <c r="B26" s="63" t="s">
        <v>282</v>
      </c>
      <c r="C26" s="64" t="s">
        <v>283</v>
      </c>
      <c r="D26" s="65" t="s">
        <v>52</v>
      </c>
      <c r="E26" s="62"/>
      <c r="F26" s="66"/>
      <c r="G26" s="62"/>
      <c r="H26" s="54"/>
      <c r="I26" s="46"/>
      <c r="J26" s="46"/>
      <c r="K26" s="46"/>
      <c r="L26" s="46"/>
      <c r="M26" s="46"/>
      <c r="N26" s="46"/>
      <c r="O26" s="46"/>
      <c r="P26" s="46"/>
      <c r="Q26" s="46"/>
      <c r="R26" s="46"/>
      <c r="S26" s="46"/>
      <c r="T26" s="46"/>
      <c r="U26" s="46"/>
      <c r="V26" s="46"/>
      <c r="W26" s="46"/>
      <c r="X26" s="46"/>
      <c r="Y26" s="46"/>
      <c r="Z26" s="46"/>
    </row>
    <row r="27" spans="1:26" ht="16.8" x14ac:dyDescent="0.3">
      <c r="A27" s="67" t="s">
        <v>284</v>
      </c>
      <c r="B27" s="67" t="s">
        <v>285</v>
      </c>
      <c r="C27" s="67" t="s">
        <v>286</v>
      </c>
      <c r="D27" s="67" t="s">
        <v>59</v>
      </c>
      <c r="E27" s="68"/>
      <c r="F27" s="69"/>
      <c r="G27" s="68"/>
      <c r="H27" s="70"/>
      <c r="I27" s="46"/>
      <c r="J27" s="6"/>
      <c r="K27" s="6"/>
      <c r="L27" s="6"/>
      <c r="M27" s="6"/>
      <c r="N27" s="6"/>
      <c r="O27" s="6"/>
      <c r="P27" s="6"/>
      <c r="Q27" s="6"/>
      <c r="R27" s="6"/>
      <c r="S27" s="6"/>
      <c r="T27" s="6"/>
      <c r="U27" s="6"/>
      <c r="V27" s="6"/>
      <c r="W27" s="6"/>
      <c r="X27" s="6"/>
      <c r="Y27" s="6"/>
    </row>
    <row r="28" spans="1:26" ht="33.6" x14ac:dyDescent="0.3">
      <c r="A28" s="49" t="s">
        <v>287</v>
      </c>
      <c r="B28" s="63" t="s">
        <v>288</v>
      </c>
      <c r="C28" s="64" t="s">
        <v>289</v>
      </c>
      <c r="D28" s="65" t="s">
        <v>59</v>
      </c>
      <c r="E28" s="62"/>
      <c r="F28" s="66"/>
      <c r="G28" s="62"/>
      <c r="H28" s="54"/>
      <c r="I28" s="46"/>
      <c r="J28" s="6"/>
      <c r="K28" s="6"/>
      <c r="L28" s="6"/>
      <c r="M28" s="6"/>
      <c r="N28" s="6"/>
      <c r="O28" s="6"/>
      <c r="P28" s="6"/>
      <c r="Q28" s="6"/>
      <c r="R28" s="6"/>
      <c r="S28" s="6"/>
      <c r="T28" s="6"/>
      <c r="U28" s="6"/>
      <c r="V28" s="6"/>
      <c r="W28" s="6"/>
      <c r="X28" s="6"/>
      <c r="Y28" s="6"/>
    </row>
    <row r="29" spans="1:26" ht="33.6" x14ac:dyDescent="0.3">
      <c r="A29" s="49" t="s">
        <v>290</v>
      </c>
      <c r="B29" s="63" t="s">
        <v>291</v>
      </c>
      <c r="C29" s="64" t="s">
        <v>292</v>
      </c>
      <c r="D29" s="65" t="s">
        <v>41</v>
      </c>
      <c r="E29" s="62"/>
      <c r="F29" s="66"/>
      <c r="G29" s="62"/>
      <c r="H29" s="54"/>
      <c r="I29" s="46"/>
      <c r="J29" s="6"/>
      <c r="K29" s="6"/>
      <c r="L29" s="6"/>
      <c r="M29" s="6"/>
      <c r="N29" s="6"/>
      <c r="O29" s="6"/>
      <c r="P29" s="6"/>
      <c r="Q29" s="6"/>
      <c r="R29" s="6"/>
      <c r="S29" s="6"/>
      <c r="T29" s="6"/>
      <c r="U29" s="6"/>
      <c r="V29" s="6"/>
      <c r="W29" s="6"/>
      <c r="X29" s="6"/>
      <c r="Y29" s="6"/>
    </row>
    <row r="30" spans="1:26" ht="16.8" x14ac:dyDescent="0.3">
      <c r="A30" s="41"/>
      <c r="B30" s="42" t="s">
        <v>293</v>
      </c>
      <c r="C30" s="43"/>
      <c r="D30" s="44"/>
      <c r="E30" s="43"/>
      <c r="F30" s="43"/>
      <c r="G30" s="43"/>
      <c r="H30" s="45"/>
      <c r="I30" s="46"/>
      <c r="J30" s="6"/>
      <c r="K30" s="6"/>
      <c r="L30" s="6"/>
      <c r="M30" s="6"/>
      <c r="N30" s="6"/>
      <c r="O30" s="6"/>
      <c r="P30" s="6"/>
      <c r="Q30" s="6"/>
      <c r="R30" s="6"/>
      <c r="S30" s="6"/>
      <c r="T30" s="6"/>
      <c r="U30" s="6"/>
      <c r="V30" s="6"/>
      <c r="W30" s="6"/>
      <c r="X30" s="6"/>
      <c r="Y30" s="6"/>
    </row>
    <row r="31" spans="1:26" ht="16.8" x14ac:dyDescent="0.3">
      <c r="A31" s="41"/>
      <c r="B31" s="42" t="s">
        <v>294</v>
      </c>
      <c r="C31" s="43"/>
      <c r="D31" s="44"/>
      <c r="E31" s="43"/>
      <c r="F31" s="43"/>
      <c r="G31" s="43"/>
      <c r="H31" s="47"/>
      <c r="I31" s="46"/>
      <c r="J31" s="6"/>
      <c r="K31" s="6"/>
      <c r="L31" s="6"/>
      <c r="M31" s="6"/>
      <c r="N31" s="6"/>
      <c r="O31" s="6"/>
      <c r="P31" s="6"/>
      <c r="Q31" s="6"/>
      <c r="R31" s="6"/>
      <c r="S31" s="6"/>
      <c r="T31" s="6"/>
      <c r="U31" s="6"/>
      <c r="V31" s="6"/>
      <c r="W31" s="6"/>
      <c r="X31" s="6"/>
      <c r="Y31" s="6"/>
    </row>
    <row r="32" spans="1:26" ht="33.6" x14ac:dyDescent="0.3">
      <c r="A32" s="48" t="s">
        <v>295</v>
      </c>
      <c r="B32" s="49" t="s">
        <v>296</v>
      </c>
      <c r="C32" s="50" t="s">
        <v>297</v>
      </c>
      <c r="D32" s="51" t="s">
        <v>298</v>
      </c>
      <c r="E32" s="52"/>
      <c r="F32" s="53"/>
      <c r="G32" s="53"/>
      <c r="H32" s="54"/>
      <c r="I32" s="46"/>
      <c r="J32" s="6"/>
      <c r="K32" s="6"/>
      <c r="L32" s="6"/>
      <c r="M32" s="6"/>
      <c r="N32" s="6"/>
      <c r="O32" s="6"/>
      <c r="P32" s="6"/>
      <c r="Q32" s="6"/>
      <c r="R32" s="6"/>
      <c r="S32" s="6"/>
      <c r="T32" s="6"/>
      <c r="U32" s="6"/>
      <c r="V32" s="6"/>
      <c r="W32" s="6"/>
      <c r="X32" s="6"/>
      <c r="Y32" s="6"/>
    </row>
    <row r="33" spans="1:25" ht="16.8" x14ac:dyDescent="0.3">
      <c r="A33" s="48" t="s">
        <v>299</v>
      </c>
      <c r="B33" s="55" t="s">
        <v>279</v>
      </c>
      <c r="C33" s="50" t="s">
        <v>300</v>
      </c>
      <c r="D33" s="51" t="s">
        <v>301</v>
      </c>
      <c r="E33" s="52"/>
      <c r="F33" s="53"/>
      <c r="G33" s="53"/>
      <c r="H33" s="54"/>
      <c r="I33" s="46"/>
      <c r="J33" s="6"/>
      <c r="K33" s="6"/>
      <c r="L33" s="6"/>
      <c r="M33" s="6"/>
      <c r="N33" s="6"/>
      <c r="O33" s="6"/>
      <c r="P33" s="6"/>
      <c r="Q33" s="6"/>
      <c r="R33" s="6"/>
      <c r="S33" s="6"/>
      <c r="T33" s="6"/>
      <c r="U33" s="6"/>
      <c r="V33" s="6"/>
      <c r="W33" s="6"/>
      <c r="X33" s="6"/>
      <c r="Y33" s="6"/>
    </row>
    <row r="34" spans="1:25" ht="16.8" x14ac:dyDescent="0.3">
      <c r="A34" s="48" t="s">
        <v>302</v>
      </c>
      <c r="B34" s="55" t="s">
        <v>34</v>
      </c>
      <c r="C34" s="50" t="s">
        <v>235</v>
      </c>
      <c r="D34" s="51" t="s">
        <v>303</v>
      </c>
      <c r="E34" s="52"/>
      <c r="F34" s="53"/>
      <c r="G34" s="53"/>
      <c r="H34" s="54"/>
      <c r="I34" s="46"/>
      <c r="J34" s="6"/>
      <c r="K34" s="6"/>
      <c r="L34" s="6"/>
      <c r="M34" s="6"/>
      <c r="N34" s="6"/>
      <c r="O34" s="6"/>
      <c r="P34" s="6"/>
      <c r="Q34" s="6"/>
      <c r="R34" s="6"/>
      <c r="S34" s="6"/>
      <c r="T34" s="6"/>
      <c r="U34" s="6"/>
      <c r="V34" s="6"/>
      <c r="W34" s="6"/>
      <c r="X34" s="6"/>
      <c r="Y34" s="6"/>
    </row>
    <row r="35" spans="1:25" ht="16.8" x14ac:dyDescent="0.3">
      <c r="A35" s="56"/>
      <c r="B35" s="42" t="s">
        <v>304</v>
      </c>
      <c r="C35" s="43"/>
      <c r="D35" s="44"/>
      <c r="E35" s="43"/>
      <c r="F35" s="43"/>
      <c r="G35" s="43"/>
      <c r="H35" s="47"/>
      <c r="I35" s="46"/>
      <c r="J35" s="6"/>
      <c r="K35" s="6"/>
      <c r="L35" s="6"/>
      <c r="M35" s="6"/>
      <c r="N35" s="6"/>
      <c r="O35" s="6"/>
      <c r="P35" s="6"/>
      <c r="Q35" s="6"/>
      <c r="R35" s="6"/>
      <c r="S35" s="6"/>
      <c r="T35" s="6"/>
      <c r="U35" s="6"/>
      <c r="V35" s="6"/>
      <c r="W35" s="6"/>
      <c r="X35" s="6"/>
      <c r="Y35" s="6"/>
    </row>
    <row r="36" spans="1:25" ht="67.2" x14ac:dyDescent="0.3">
      <c r="A36" s="48" t="s">
        <v>305</v>
      </c>
      <c r="B36" s="57" t="s">
        <v>195</v>
      </c>
      <c r="C36" s="58" t="s">
        <v>306</v>
      </c>
      <c r="D36" s="59" t="s">
        <v>307</v>
      </c>
      <c r="E36" s="53"/>
      <c r="F36" s="53"/>
      <c r="G36" s="53"/>
      <c r="H36" s="54"/>
      <c r="I36" s="46"/>
      <c r="J36" s="6"/>
      <c r="K36" s="6"/>
      <c r="L36" s="6"/>
      <c r="M36" s="6"/>
      <c r="N36" s="6"/>
      <c r="O36" s="6"/>
      <c r="P36" s="6"/>
      <c r="Q36" s="6"/>
      <c r="R36" s="6"/>
      <c r="S36" s="6"/>
      <c r="T36" s="6"/>
      <c r="U36" s="6"/>
      <c r="V36" s="6"/>
      <c r="W36" s="6"/>
      <c r="X36" s="6"/>
      <c r="Y36" s="6"/>
    </row>
    <row r="37" spans="1:25" ht="84" x14ac:dyDescent="0.3">
      <c r="A37" s="60" t="s">
        <v>308</v>
      </c>
      <c r="B37" s="60" t="s">
        <v>199</v>
      </c>
      <c r="C37" s="60" t="s">
        <v>309</v>
      </c>
      <c r="D37" s="61" t="s">
        <v>310</v>
      </c>
      <c r="E37" s="62"/>
      <c r="F37" s="53"/>
      <c r="G37" s="62"/>
      <c r="H37" s="54"/>
      <c r="I37" s="46"/>
      <c r="J37" s="6"/>
      <c r="K37" s="6"/>
      <c r="L37" s="6"/>
      <c r="M37" s="6"/>
      <c r="N37" s="6"/>
      <c r="O37" s="6"/>
      <c r="P37" s="6"/>
      <c r="Q37" s="6"/>
      <c r="R37" s="6"/>
      <c r="S37" s="6"/>
      <c r="T37" s="6"/>
      <c r="U37" s="6"/>
      <c r="V37" s="6"/>
      <c r="W37" s="6"/>
      <c r="X37" s="6"/>
      <c r="Y37" s="6"/>
    </row>
    <row r="38" spans="1:25" ht="84" x14ac:dyDescent="0.3">
      <c r="A38" s="60" t="s">
        <v>311</v>
      </c>
      <c r="B38" s="60" t="s">
        <v>312</v>
      </c>
      <c r="C38" s="60" t="s">
        <v>313</v>
      </c>
      <c r="D38" s="61" t="s">
        <v>314</v>
      </c>
      <c r="E38" s="62"/>
      <c r="F38" s="53"/>
      <c r="G38" s="62"/>
      <c r="H38" s="54"/>
      <c r="I38" s="46"/>
      <c r="J38" s="6"/>
      <c r="K38" s="6"/>
      <c r="L38" s="6"/>
      <c r="M38" s="6"/>
      <c r="N38" s="6"/>
      <c r="O38" s="6"/>
      <c r="P38" s="6"/>
      <c r="Q38" s="6"/>
      <c r="R38" s="6"/>
      <c r="S38" s="6"/>
      <c r="T38" s="6"/>
      <c r="U38" s="6"/>
      <c r="V38" s="6"/>
      <c r="W38" s="6"/>
      <c r="X38" s="6"/>
      <c r="Y38" s="6"/>
    </row>
    <row r="39" spans="1:25" ht="67.2" x14ac:dyDescent="0.3">
      <c r="A39" s="60" t="s">
        <v>315</v>
      </c>
      <c r="B39" s="60" t="s">
        <v>316</v>
      </c>
      <c r="C39" s="60" t="s">
        <v>317</v>
      </c>
      <c r="D39" s="61" t="s">
        <v>318</v>
      </c>
      <c r="E39" s="62"/>
      <c r="F39" s="53"/>
      <c r="G39" s="62"/>
      <c r="H39" s="54"/>
      <c r="I39" s="46"/>
      <c r="J39" s="6"/>
      <c r="K39" s="6"/>
      <c r="L39" s="6"/>
      <c r="M39" s="6"/>
      <c r="N39" s="6"/>
      <c r="O39" s="6"/>
      <c r="P39" s="6"/>
      <c r="Q39" s="6"/>
      <c r="R39" s="6"/>
      <c r="S39" s="6"/>
      <c r="T39" s="6"/>
      <c r="U39" s="6"/>
      <c r="V39" s="6"/>
      <c r="W39" s="6"/>
      <c r="X39" s="6"/>
      <c r="Y39" s="6"/>
    </row>
    <row r="40" spans="1:25" ht="67.2" x14ac:dyDescent="0.3">
      <c r="A40" s="49" t="s">
        <v>319</v>
      </c>
      <c r="B40" s="63" t="s">
        <v>320</v>
      </c>
      <c r="C40" s="64" t="s">
        <v>321</v>
      </c>
      <c r="D40" s="65" t="s">
        <v>322</v>
      </c>
      <c r="E40" s="62"/>
      <c r="F40" s="66"/>
      <c r="G40" s="62"/>
      <c r="H40" s="54"/>
      <c r="I40" s="46"/>
      <c r="J40" s="6"/>
      <c r="K40" s="6"/>
      <c r="L40" s="6"/>
      <c r="M40" s="6"/>
      <c r="N40" s="6"/>
      <c r="O40" s="6"/>
      <c r="P40" s="6"/>
      <c r="Q40" s="6"/>
      <c r="R40" s="6"/>
      <c r="S40" s="6"/>
      <c r="T40" s="6"/>
      <c r="U40" s="6"/>
      <c r="V40" s="6"/>
      <c r="W40" s="6"/>
      <c r="X40" s="6"/>
      <c r="Y40" s="6"/>
    </row>
    <row r="41" spans="1:25" ht="67.2" x14ac:dyDescent="0.3">
      <c r="A41" s="67" t="s">
        <v>323</v>
      </c>
      <c r="B41" s="67" t="s">
        <v>219</v>
      </c>
      <c r="C41" s="67" t="s">
        <v>324</v>
      </c>
      <c r="D41" s="67" t="s">
        <v>325</v>
      </c>
      <c r="E41" s="68"/>
      <c r="F41" s="69"/>
      <c r="G41" s="68"/>
      <c r="H41" s="70"/>
      <c r="I41" s="46"/>
      <c r="J41" s="6"/>
      <c r="K41" s="6"/>
      <c r="L41" s="6"/>
      <c r="M41" s="6"/>
      <c r="N41" s="6"/>
      <c r="O41" s="6"/>
      <c r="P41" s="6"/>
      <c r="Q41" s="6"/>
      <c r="R41" s="6"/>
      <c r="S41" s="6"/>
      <c r="T41" s="6"/>
      <c r="U41" s="6"/>
      <c r="V41" s="6"/>
      <c r="W41" s="6"/>
      <c r="X41" s="6"/>
      <c r="Y41" s="6"/>
    </row>
    <row r="42" spans="1:25" ht="67.2" x14ac:dyDescent="0.3">
      <c r="A42" s="49" t="s">
        <v>326</v>
      </c>
      <c r="B42" s="63" t="s">
        <v>223</v>
      </c>
      <c r="C42" s="64" t="s">
        <v>327</v>
      </c>
      <c r="D42" s="65" t="s">
        <v>328</v>
      </c>
      <c r="E42" s="62"/>
      <c r="F42" s="66"/>
      <c r="G42" s="62"/>
      <c r="H42" s="54"/>
      <c r="I42" s="46"/>
      <c r="J42" s="46"/>
      <c r="K42" s="46"/>
      <c r="L42" s="46"/>
      <c r="M42" s="46"/>
      <c r="N42" s="46"/>
      <c r="O42" s="46"/>
      <c r="P42" s="46"/>
      <c r="Q42" s="46"/>
      <c r="R42" s="46"/>
      <c r="S42" s="46"/>
      <c r="T42" s="46"/>
      <c r="U42" s="46"/>
      <c r="V42" s="46"/>
      <c r="W42" s="46"/>
      <c r="X42" s="46"/>
      <c r="Y42" s="46"/>
    </row>
    <row r="43" spans="1:25" ht="50.4" x14ac:dyDescent="0.3">
      <c r="A43" s="49" t="s">
        <v>329</v>
      </c>
      <c r="B43" s="63" t="s">
        <v>278</v>
      </c>
      <c r="C43" s="64" t="s">
        <v>330</v>
      </c>
      <c r="D43" s="65" t="s">
        <v>280</v>
      </c>
      <c r="E43" s="62"/>
      <c r="F43" s="66"/>
      <c r="G43" s="62"/>
      <c r="H43" s="54"/>
      <c r="I43" s="46"/>
      <c r="J43" s="46"/>
      <c r="K43" s="46"/>
      <c r="L43" s="46"/>
      <c r="M43" s="46"/>
      <c r="N43" s="46"/>
      <c r="O43" s="46"/>
      <c r="P43" s="46"/>
      <c r="Q43" s="46"/>
      <c r="R43" s="46"/>
      <c r="S43" s="46"/>
      <c r="T43" s="46"/>
      <c r="U43" s="46"/>
      <c r="V43" s="46"/>
      <c r="W43" s="46"/>
      <c r="X43" s="46"/>
      <c r="Y43" s="46"/>
    </row>
    <row r="44" spans="1:25" ht="33.6" x14ac:dyDescent="0.3">
      <c r="A44" s="49" t="s">
        <v>331</v>
      </c>
      <c r="B44" s="63" t="s">
        <v>39</v>
      </c>
      <c r="C44" s="64" t="s">
        <v>235</v>
      </c>
      <c r="D44" s="65" t="s">
        <v>41</v>
      </c>
      <c r="E44" s="62"/>
      <c r="F44" s="66"/>
      <c r="G44" s="62"/>
      <c r="H44" s="54"/>
      <c r="I44" s="46"/>
      <c r="J44" s="46"/>
      <c r="K44" s="46"/>
      <c r="L44" s="46"/>
      <c r="M44" s="46"/>
      <c r="N44" s="46"/>
      <c r="O44" s="46"/>
      <c r="P44" s="46"/>
      <c r="Q44" s="46"/>
      <c r="R44" s="46"/>
      <c r="S44" s="46"/>
      <c r="T44" s="46"/>
      <c r="U44" s="46"/>
      <c r="V44" s="46"/>
      <c r="W44" s="46"/>
      <c r="X44" s="46"/>
      <c r="Y44" s="46"/>
    </row>
    <row r="45" spans="1:25" ht="16.5" customHeight="1" x14ac:dyDescent="0.3">
      <c r="A45" s="41"/>
      <c r="B45" s="42" t="s">
        <v>332</v>
      </c>
      <c r="C45" s="43"/>
      <c r="D45" s="44"/>
      <c r="E45" s="43"/>
      <c r="F45" s="43"/>
      <c r="G45" s="43"/>
      <c r="H45" s="45"/>
      <c r="I45" s="46"/>
      <c r="J45" s="46"/>
      <c r="K45" s="46"/>
      <c r="L45" s="46"/>
      <c r="M45" s="46"/>
      <c r="N45" s="46"/>
      <c r="O45" s="46"/>
      <c r="P45" s="46"/>
      <c r="Q45" s="46"/>
      <c r="R45" s="46"/>
      <c r="S45" s="46"/>
      <c r="T45" s="46"/>
      <c r="U45" s="46"/>
      <c r="V45" s="46"/>
      <c r="W45" s="46"/>
      <c r="X45" s="46"/>
      <c r="Y45" s="46"/>
    </row>
    <row r="46" spans="1:25" ht="16.5" customHeight="1" x14ac:dyDescent="0.3">
      <c r="A46" s="41"/>
      <c r="B46" s="42" t="s">
        <v>333</v>
      </c>
      <c r="C46" s="43"/>
      <c r="D46" s="44"/>
      <c r="E46" s="43"/>
      <c r="F46" s="43"/>
      <c r="G46" s="43"/>
      <c r="H46" s="47"/>
      <c r="I46" s="46"/>
      <c r="J46" s="46"/>
      <c r="K46" s="46"/>
      <c r="L46" s="46"/>
      <c r="M46" s="46"/>
      <c r="N46" s="46"/>
      <c r="O46" s="46"/>
      <c r="P46" s="46"/>
      <c r="Q46" s="46"/>
      <c r="R46" s="46"/>
      <c r="S46" s="46"/>
      <c r="T46" s="46"/>
      <c r="U46" s="46"/>
      <c r="V46" s="46"/>
      <c r="W46" s="46"/>
      <c r="X46" s="46"/>
      <c r="Y46" s="46"/>
    </row>
    <row r="47" spans="1:25" ht="33.6" x14ac:dyDescent="0.3">
      <c r="A47" s="48" t="s">
        <v>334</v>
      </c>
      <c r="B47" s="49" t="s">
        <v>335</v>
      </c>
      <c r="C47" s="50" t="s">
        <v>336</v>
      </c>
      <c r="D47" s="51" t="s">
        <v>337</v>
      </c>
      <c r="E47" s="52"/>
      <c r="F47" s="53"/>
      <c r="G47" s="53"/>
      <c r="H47" s="54"/>
      <c r="I47" s="46"/>
      <c r="J47" s="46"/>
      <c r="K47" s="46"/>
      <c r="L47" s="46"/>
      <c r="M47" s="46"/>
      <c r="N47" s="46"/>
      <c r="O47" s="46"/>
      <c r="P47" s="46"/>
      <c r="Q47" s="46"/>
      <c r="R47" s="46"/>
      <c r="S47" s="46"/>
      <c r="T47" s="46"/>
      <c r="U47" s="46"/>
      <c r="V47" s="46"/>
      <c r="W47" s="46"/>
      <c r="X47" s="46"/>
      <c r="Y47" s="46"/>
    </row>
    <row r="48" spans="1:25" ht="33.6" x14ac:dyDescent="0.3">
      <c r="A48" s="48" t="s">
        <v>338</v>
      </c>
      <c r="B48" s="55" t="s">
        <v>339</v>
      </c>
      <c r="C48" s="50" t="s">
        <v>340</v>
      </c>
      <c r="D48" s="51" t="s">
        <v>341</v>
      </c>
      <c r="E48" s="52"/>
      <c r="F48" s="53"/>
      <c r="G48" s="53"/>
      <c r="H48" s="54"/>
      <c r="I48" s="46"/>
      <c r="J48" s="46"/>
      <c r="K48" s="46"/>
      <c r="L48" s="46"/>
      <c r="M48" s="46"/>
      <c r="N48" s="46"/>
      <c r="O48" s="46"/>
      <c r="P48" s="46"/>
      <c r="Q48" s="46"/>
      <c r="R48" s="46"/>
      <c r="S48" s="46"/>
      <c r="T48" s="46"/>
      <c r="U48" s="46"/>
      <c r="V48" s="46"/>
      <c r="W48" s="46"/>
      <c r="X48" s="46"/>
      <c r="Y48" s="46"/>
    </row>
    <row r="49" spans="1:25" ht="33.6" x14ac:dyDescent="0.3">
      <c r="A49" s="48" t="s">
        <v>342</v>
      </c>
      <c r="B49" s="55" t="s">
        <v>343</v>
      </c>
      <c r="C49" s="50" t="s">
        <v>344</v>
      </c>
      <c r="D49" s="51" t="s">
        <v>345</v>
      </c>
      <c r="E49" s="52"/>
      <c r="F49" s="53"/>
      <c r="G49" s="53"/>
      <c r="H49" s="54"/>
      <c r="I49" s="46"/>
      <c r="J49" s="46"/>
      <c r="K49" s="46"/>
      <c r="L49" s="46"/>
      <c r="M49" s="46"/>
      <c r="N49" s="46"/>
      <c r="O49" s="46"/>
      <c r="P49" s="46"/>
      <c r="Q49" s="46"/>
      <c r="R49" s="46"/>
      <c r="S49" s="46"/>
      <c r="T49" s="46"/>
      <c r="U49" s="46"/>
      <c r="V49" s="46"/>
      <c r="W49" s="46"/>
      <c r="X49" s="46"/>
      <c r="Y49" s="46"/>
    </row>
    <row r="50" spans="1:25" ht="33.6" x14ac:dyDescent="0.3">
      <c r="A50" s="48" t="s">
        <v>346</v>
      </c>
      <c r="B50" s="55" t="s">
        <v>347</v>
      </c>
      <c r="C50" s="50" t="s">
        <v>348</v>
      </c>
      <c r="D50" s="51" t="s">
        <v>349</v>
      </c>
      <c r="E50" s="52"/>
      <c r="F50" s="53"/>
      <c r="G50" s="53"/>
      <c r="H50" s="54"/>
      <c r="I50" s="46"/>
      <c r="J50" s="46"/>
      <c r="K50" s="46"/>
      <c r="L50" s="46"/>
      <c r="M50" s="46"/>
      <c r="N50" s="46"/>
      <c r="O50" s="46"/>
      <c r="P50" s="46"/>
      <c r="Q50" s="46"/>
      <c r="R50" s="46"/>
      <c r="S50" s="46"/>
      <c r="T50" s="46"/>
      <c r="U50" s="46"/>
      <c r="V50" s="46"/>
      <c r="W50" s="46"/>
      <c r="X50" s="46"/>
      <c r="Y50" s="46"/>
    </row>
    <row r="51" spans="1:25" ht="33.6" x14ac:dyDescent="0.3">
      <c r="A51" s="48" t="s">
        <v>350</v>
      </c>
      <c r="B51" s="55" t="s">
        <v>351</v>
      </c>
      <c r="C51" s="50" t="s">
        <v>352</v>
      </c>
      <c r="D51" s="51" t="s">
        <v>353</v>
      </c>
      <c r="E51" s="52"/>
      <c r="F51" s="53"/>
      <c r="G51" s="53"/>
      <c r="H51" s="54"/>
      <c r="I51" s="46"/>
      <c r="J51" s="46"/>
      <c r="K51" s="46"/>
      <c r="L51" s="46"/>
      <c r="M51" s="46"/>
      <c r="N51" s="46"/>
      <c r="O51" s="46"/>
      <c r="P51" s="46"/>
      <c r="Q51" s="46"/>
      <c r="R51" s="46"/>
      <c r="S51" s="46"/>
      <c r="T51" s="46"/>
      <c r="U51" s="46"/>
      <c r="V51" s="46"/>
      <c r="W51" s="46"/>
      <c r="X51" s="46"/>
      <c r="Y51" s="46"/>
    </row>
    <row r="52" spans="1:25" ht="16.5" customHeight="1" x14ac:dyDescent="0.3">
      <c r="A52" s="56"/>
      <c r="B52" s="42" t="s">
        <v>354</v>
      </c>
      <c r="C52" s="43"/>
      <c r="D52" s="44"/>
      <c r="E52" s="43"/>
      <c r="F52" s="43"/>
      <c r="G52" s="43"/>
      <c r="H52" s="47"/>
      <c r="I52" s="46"/>
      <c r="J52" s="46"/>
      <c r="K52" s="46"/>
      <c r="L52" s="46"/>
      <c r="M52" s="46"/>
      <c r="N52" s="46"/>
      <c r="O52" s="46"/>
      <c r="P52" s="46"/>
      <c r="Q52" s="46"/>
      <c r="R52" s="46"/>
      <c r="S52" s="46"/>
      <c r="T52" s="46"/>
      <c r="U52" s="46"/>
      <c r="V52" s="46"/>
      <c r="W52" s="46"/>
      <c r="X52" s="46"/>
      <c r="Y52" s="46"/>
    </row>
    <row r="53" spans="1:25" ht="33.6" x14ac:dyDescent="0.3">
      <c r="A53" s="48" t="s">
        <v>355</v>
      </c>
      <c r="B53" s="57" t="s">
        <v>356</v>
      </c>
      <c r="C53" s="58" t="s">
        <v>357</v>
      </c>
      <c r="D53" s="59" t="s">
        <v>59</v>
      </c>
      <c r="E53" s="53"/>
      <c r="F53" s="53"/>
      <c r="G53" s="53"/>
      <c r="H53" s="54"/>
      <c r="I53" s="46"/>
      <c r="J53" s="46"/>
      <c r="K53" s="46"/>
      <c r="L53" s="46"/>
      <c r="M53" s="46"/>
      <c r="N53" s="46"/>
      <c r="O53" s="46"/>
      <c r="P53" s="46"/>
      <c r="Q53" s="46"/>
      <c r="R53" s="46"/>
      <c r="S53" s="46"/>
      <c r="T53" s="46"/>
      <c r="U53" s="46"/>
      <c r="V53" s="46"/>
      <c r="W53" s="46"/>
      <c r="X53" s="46"/>
      <c r="Y53" s="46"/>
    </row>
    <row r="54" spans="1:25" ht="67.2" x14ac:dyDescent="0.3">
      <c r="A54" s="60" t="s">
        <v>358</v>
      </c>
      <c r="B54" s="60" t="s">
        <v>278</v>
      </c>
      <c r="C54" s="60" t="s">
        <v>359</v>
      </c>
      <c r="D54" s="61" t="s">
        <v>360</v>
      </c>
      <c r="E54" s="62"/>
      <c r="F54" s="53"/>
      <c r="G54" s="62"/>
      <c r="H54" s="54"/>
      <c r="I54" s="46"/>
      <c r="J54" s="46"/>
      <c r="K54" s="46"/>
      <c r="L54" s="46"/>
      <c r="M54" s="46"/>
      <c r="N54" s="46"/>
      <c r="O54" s="46"/>
      <c r="P54" s="46"/>
      <c r="Q54" s="46"/>
      <c r="R54" s="46"/>
      <c r="S54" s="46"/>
      <c r="T54" s="46"/>
      <c r="U54" s="46"/>
      <c r="V54" s="46"/>
      <c r="W54" s="46"/>
      <c r="X54" s="46"/>
      <c r="Y54" s="46"/>
    </row>
    <row r="55" spans="1:25" ht="33.6" x14ac:dyDescent="0.3">
      <c r="A55" s="60" t="s">
        <v>361</v>
      </c>
      <c r="B55" s="60" t="s">
        <v>362</v>
      </c>
      <c r="C55" s="60" t="s">
        <v>363</v>
      </c>
      <c r="D55" s="61" t="s">
        <v>45</v>
      </c>
      <c r="E55" s="62"/>
      <c r="F55" s="53"/>
      <c r="G55" s="62"/>
      <c r="H55" s="54"/>
      <c r="I55" s="46"/>
      <c r="J55" s="46"/>
      <c r="K55" s="46"/>
      <c r="L55" s="46"/>
      <c r="M55" s="46"/>
      <c r="N55" s="46"/>
      <c r="O55" s="46"/>
      <c r="P55" s="46"/>
      <c r="Q55" s="46"/>
      <c r="R55" s="46"/>
      <c r="S55" s="46"/>
      <c r="T55" s="46"/>
      <c r="U55" s="46"/>
      <c r="V55" s="46"/>
      <c r="W55" s="46"/>
      <c r="X55" s="46"/>
      <c r="Y55" s="46"/>
    </row>
    <row r="56" spans="1:25" ht="67.2" x14ac:dyDescent="0.3">
      <c r="A56" s="60" t="s">
        <v>364</v>
      </c>
      <c r="B56" s="60" t="s">
        <v>365</v>
      </c>
      <c r="C56" s="60" t="s">
        <v>343</v>
      </c>
      <c r="D56" s="61" t="s">
        <v>366</v>
      </c>
      <c r="E56" s="62"/>
      <c r="F56" s="53"/>
      <c r="G56" s="62"/>
      <c r="H56" s="54"/>
      <c r="I56" s="46"/>
      <c r="J56" s="46"/>
      <c r="K56" s="46"/>
      <c r="L56" s="46"/>
      <c r="M56" s="46"/>
      <c r="N56" s="46"/>
      <c r="O56" s="46"/>
      <c r="P56" s="46"/>
      <c r="Q56" s="46"/>
      <c r="R56" s="46"/>
      <c r="S56" s="46"/>
      <c r="T56" s="46"/>
      <c r="U56" s="46"/>
      <c r="V56" s="46"/>
      <c r="W56" s="46"/>
      <c r="X56" s="46"/>
      <c r="Y56" s="46"/>
    </row>
    <row r="57" spans="1:25" ht="16.8" x14ac:dyDescent="0.3">
      <c r="A57" s="49" t="s">
        <v>367</v>
      </c>
      <c r="B57" s="63" t="s">
        <v>368</v>
      </c>
      <c r="C57" s="64" t="s">
        <v>369</v>
      </c>
      <c r="D57" s="65" t="s">
        <v>59</v>
      </c>
      <c r="E57" s="62"/>
      <c r="F57" s="66"/>
      <c r="G57" s="62"/>
      <c r="H57" s="54"/>
      <c r="I57" s="46"/>
      <c r="J57" s="46"/>
      <c r="K57" s="46"/>
      <c r="L57" s="46"/>
      <c r="M57" s="46"/>
      <c r="N57" s="46"/>
      <c r="O57" s="46"/>
      <c r="P57" s="46"/>
      <c r="Q57" s="46"/>
      <c r="R57" s="46"/>
      <c r="S57" s="46"/>
      <c r="T57" s="46"/>
      <c r="U57" s="46"/>
      <c r="V57" s="46"/>
      <c r="W57" s="46"/>
      <c r="X57" s="46"/>
      <c r="Y57" s="46"/>
    </row>
    <row r="58" spans="1:25" ht="33.6" x14ac:dyDescent="0.3">
      <c r="A58" s="67" t="s">
        <v>370</v>
      </c>
      <c r="B58" s="67" t="s">
        <v>371</v>
      </c>
      <c r="C58" s="67" t="s">
        <v>372</v>
      </c>
      <c r="D58" s="67" t="s">
        <v>41</v>
      </c>
      <c r="E58" s="68"/>
      <c r="F58" s="69"/>
      <c r="G58" s="68"/>
      <c r="H58" s="70"/>
      <c r="I58" s="46"/>
      <c r="J58" s="46"/>
      <c r="K58" s="46"/>
      <c r="L58" s="46"/>
      <c r="M58" s="46"/>
      <c r="N58" s="46"/>
      <c r="O58" s="46"/>
      <c r="P58" s="46"/>
      <c r="Q58" s="46"/>
      <c r="R58" s="46"/>
      <c r="S58" s="46"/>
      <c r="T58" s="46"/>
      <c r="U58" s="46"/>
      <c r="V58" s="46"/>
      <c r="W58" s="46"/>
      <c r="X58" s="46"/>
      <c r="Y58" s="46"/>
    </row>
    <row r="59" spans="1:25" ht="16.5" customHeight="1" x14ac:dyDescent="0.3">
      <c r="A59" s="41"/>
      <c r="B59" s="42" t="s">
        <v>373</v>
      </c>
      <c r="C59" s="43"/>
      <c r="D59" s="44"/>
      <c r="E59" s="43"/>
      <c r="F59" s="43"/>
      <c r="G59" s="43"/>
      <c r="H59" s="45"/>
      <c r="I59" s="46"/>
      <c r="J59" s="46"/>
      <c r="K59" s="46"/>
      <c r="L59" s="46"/>
      <c r="M59" s="46"/>
      <c r="N59" s="46"/>
      <c r="O59" s="46"/>
      <c r="P59" s="46"/>
      <c r="Q59" s="46"/>
      <c r="R59" s="46"/>
      <c r="S59" s="46"/>
      <c r="T59" s="46"/>
      <c r="U59" s="46"/>
      <c r="V59" s="46"/>
      <c r="W59" s="46"/>
      <c r="X59" s="46"/>
      <c r="Y59" s="46"/>
    </row>
    <row r="60" spans="1:25" ht="16.5" customHeight="1" x14ac:dyDescent="0.3">
      <c r="A60" s="41"/>
      <c r="B60" s="42" t="s">
        <v>374</v>
      </c>
      <c r="C60" s="43"/>
      <c r="D60" s="44"/>
      <c r="E60" s="43"/>
      <c r="F60" s="43"/>
      <c r="G60" s="43"/>
      <c r="H60" s="47"/>
      <c r="I60" s="46"/>
      <c r="J60" s="46"/>
      <c r="K60" s="46"/>
      <c r="L60" s="46"/>
      <c r="M60" s="46"/>
      <c r="N60" s="46"/>
      <c r="O60" s="46"/>
      <c r="P60" s="46"/>
      <c r="Q60" s="46"/>
      <c r="R60" s="46"/>
      <c r="S60" s="46"/>
      <c r="T60" s="46"/>
      <c r="U60" s="46"/>
      <c r="V60" s="46"/>
      <c r="W60" s="46"/>
      <c r="X60" s="46"/>
      <c r="Y60" s="46"/>
    </row>
    <row r="61" spans="1:25" ht="33.6" x14ac:dyDescent="0.3">
      <c r="A61" s="48" t="s">
        <v>375</v>
      </c>
      <c r="B61" s="49" t="s">
        <v>376</v>
      </c>
      <c r="C61" s="50" t="s">
        <v>377</v>
      </c>
      <c r="D61" s="51" t="s">
        <v>378</v>
      </c>
      <c r="E61" s="52"/>
      <c r="F61" s="53"/>
      <c r="G61" s="53"/>
      <c r="H61" s="54"/>
      <c r="I61" s="46"/>
      <c r="J61" s="46"/>
      <c r="K61" s="46"/>
      <c r="L61" s="46"/>
      <c r="M61" s="46"/>
      <c r="N61" s="46"/>
      <c r="O61" s="46"/>
      <c r="P61" s="46"/>
      <c r="Q61" s="46"/>
      <c r="R61" s="46"/>
      <c r="S61" s="46"/>
      <c r="T61" s="46"/>
      <c r="U61" s="46"/>
      <c r="V61" s="46"/>
      <c r="W61" s="46"/>
      <c r="X61" s="46"/>
      <c r="Y61" s="46"/>
    </row>
    <row r="62" spans="1:25" ht="33.6" x14ac:dyDescent="0.3">
      <c r="A62" s="48" t="s">
        <v>379</v>
      </c>
      <c r="B62" s="55" t="s">
        <v>380</v>
      </c>
      <c r="C62" s="50" t="s">
        <v>381</v>
      </c>
      <c r="D62" s="51" t="s">
        <v>382</v>
      </c>
      <c r="E62" s="52"/>
      <c r="F62" s="53"/>
      <c r="G62" s="53"/>
      <c r="H62" s="54"/>
      <c r="I62" s="46"/>
      <c r="J62" s="46"/>
      <c r="K62" s="46"/>
      <c r="L62" s="46"/>
      <c r="M62" s="46"/>
      <c r="N62" s="46"/>
      <c r="O62" s="46"/>
      <c r="P62" s="46"/>
      <c r="Q62" s="46"/>
      <c r="R62" s="46"/>
      <c r="S62" s="46"/>
      <c r="T62" s="46"/>
      <c r="U62" s="46"/>
      <c r="V62" s="46"/>
      <c r="W62" s="46"/>
      <c r="X62" s="46"/>
      <c r="Y62" s="46"/>
    </row>
    <row r="63" spans="1:25" ht="16.8" x14ac:dyDescent="0.3">
      <c r="A63" s="48" t="s">
        <v>383</v>
      </c>
      <c r="B63" s="55" t="s">
        <v>384</v>
      </c>
      <c r="C63" s="50" t="s">
        <v>385</v>
      </c>
      <c r="D63" s="51" t="s">
        <v>386</v>
      </c>
      <c r="E63" s="52"/>
      <c r="F63" s="53"/>
      <c r="G63" s="53"/>
      <c r="H63" s="54"/>
      <c r="I63" s="46"/>
      <c r="J63" s="46"/>
      <c r="K63" s="46"/>
      <c r="L63" s="46"/>
      <c r="M63" s="46"/>
      <c r="N63" s="46"/>
      <c r="O63" s="46"/>
      <c r="P63" s="46"/>
      <c r="Q63" s="46"/>
      <c r="R63" s="46"/>
      <c r="S63" s="46"/>
      <c r="T63" s="46"/>
      <c r="U63" s="46"/>
      <c r="V63" s="46"/>
      <c r="W63" s="46"/>
      <c r="X63" s="46"/>
      <c r="Y63" s="46"/>
    </row>
    <row r="64" spans="1:25" ht="33.6" x14ac:dyDescent="0.3">
      <c r="A64" s="48" t="s">
        <v>387</v>
      </c>
      <c r="B64" s="55" t="s">
        <v>388</v>
      </c>
      <c r="C64" s="50" t="s">
        <v>389</v>
      </c>
      <c r="D64" s="51" t="s">
        <v>390</v>
      </c>
      <c r="E64" s="52"/>
      <c r="F64" s="53"/>
      <c r="G64" s="53"/>
      <c r="H64" s="54"/>
      <c r="I64" s="46"/>
      <c r="J64" s="46"/>
      <c r="K64" s="46"/>
      <c r="L64" s="46"/>
      <c r="M64" s="46"/>
      <c r="N64" s="46"/>
      <c r="O64" s="46"/>
      <c r="P64" s="46"/>
      <c r="Q64" s="46"/>
      <c r="R64" s="46"/>
      <c r="S64" s="46"/>
      <c r="T64" s="46"/>
      <c r="U64" s="46"/>
      <c r="V64" s="46"/>
      <c r="W64" s="46"/>
      <c r="X64" s="46"/>
      <c r="Y64" s="46"/>
    </row>
    <row r="65" spans="1:25" ht="16.5" customHeight="1" x14ac:dyDescent="0.3">
      <c r="A65" s="56"/>
      <c r="B65" s="42" t="s">
        <v>391</v>
      </c>
      <c r="C65" s="43"/>
      <c r="D65" s="44"/>
      <c r="E65" s="43"/>
      <c r="F65" s="43"/>
      <c r="G65" s="43"/>
      <c r="H65" s="47"/>
      <c r="I65" s="46"/>
      <c r="J65" s="46"/>
      <c r="K65" s="46"/>
      <c r="L65" s="46"/>
      <c r="M65" s="46"/>
      <c r="N65" s="46"/>
      <c r="O65" s="46"/>
      <c r="P65" s="46"/>
      <c r="Q65" s="46"/>
      <c r="R65" s="46"/>
      <c r="S65" s="46"/>
      <c r="T65" s="46"/>
      <c r="U65" s="46"/>
      <c r="V65" s="46"/>
      <c r="W65" s="46"/>
      <c r="X65" s="46"/>
      <c r="Y65" s="46"/>
    </row>
    <row r="66" spans="1:25" ht="33.6" x14ac:dyDescent="0.3">
      <c r="A66" s="48" t="s">
        <v>392</v>
      </c>
      <c r="B66" s="57" t="s">
        <v>278</v>
      </c>
      <c r="C66" s="58" t="s">
        <v>393</v>
      </c>
      <c r="D66" s="59" t="s">
        <v>394</v>
      </c>
      <c r="E66" s="53"/>
      <c r="F66" s="53"/>
      <c r="G66" s="53"/>
      <c r="H66" s="54"/>
      <c r="I66" s="46"/>
      <c r="J66" s="46"/>
      <c r="K66" s="46"/>
      <c r="L66" s="46"/>
      <c r="M66" s="46"/>
      <c r="N66" s="46"/>
      <c r="O66" s="46"/>
      <c r="P66" s="46"/>
      <c r="Q66" s="46"/>
      <c r="R66" s="46"/>
      <c r="S66" s="46"/>
      <c r="T66" s="46"/>
      <c r="U66" s="46"/>
      <c r="V66" s="46"/>
      <c r="W66" s="46"/>
      <c r="X66" s="46"/>
      <c r="Y66" s="46"/>
    </row>
    <row r="67" spans="1:25" ht="33.6" x14ac:dyDescent="0.3">
      <c r="A67" s="60" t="s">
        <v>395</v>
      </c>
      <c r="B67" s="60" t="s">
        <v>396</v>
      </c>
      <c r="C67" s="60" t="s">
        <v>363</v>
      </c>
      <c r="D67" s="61" t="s">
        <v>45</v>
      </c>
      <c r="E67" s="62"/>
      <c r="F67" s="53"/>
      <c r="G67" s="62"/>
      <c r="H67" s="54"/>
      <c r="I67" s="46"/>
      <c r="J67" s="46"/>
      <c r="K67" s="46"/>
      <c r="L67" s="46"/>
      <c r="M67" s="46"/>
      <c r="N67" s="46"/>
      <c r="O67" s="46"/>
      <c r="P67" s="46"/>
      <c r="Q67" s="46"/>
      <c r="R67" s="46"/>
      <c r="S67" s="46"/>
      <c r="T67" s="46"/>
      <c r="U67" s="46"/>
      <c r="V67" s="46"/>
      <c r="W67" s="46"/>
      <c r="X67" s="46"/>
      <c r="Y67" s="46"/>
    </row>
    <row r="68" spans="1:25" ht="67.2" x14ac:dyDescent="0.3">
      <c r="A68" s="60" t="s">
        <v>397</v>
      </c>
      <c r="B68" s="60" t="s">
        <v>365</v>
      </c>
      <c r="C68" s="60" t="s">
        <v>398</v>
      </c>
      <c r="D68" s="61" t="s">
        <v>399</v>
      </c>
      <c r="E68" s="62"/>
      <c r="F68" s="53"/>
      <c r="G68" s="62"/>
      <c r="H68" s="54"/>
      <c r="I68" s="46"/>
      <c r="J68" s="46"/>
      <c r="K68" s="46"/>
      <c r="L68" s="46"/>
      <c r="M68" s="46"/>
      <c r="N68" s="46"/>
      <c r="O68" s="46"/>
      <c r="P68" s="46"/>
      <c r="Q68" s="46"/>
      <c r="R68" s="46"/>
      <c r="S68" s="46"/>
      <c r="T68" s="46"/>
      <c r="U68" s="46"/>
      <c r="V68" s="46"/>
      <c r="W68" s="46"/>
      <c r="X68" s="46"/>
      <c r="Y68" s="46"/>
    </row>
    <row r="69" spans="1:25" ht="16.8" x14ac:dyDescent="0.3">
      <c r="A69" s="60" t="s">
        <v>400</v>
      </c>
      <c r="B69" s="60" t="s">
        <v>401</v>
      </c>
      <c r="C69" s="60" t="s">
        <v>402</v>
      </c>
      <c r="D69" s="61" t="s">
        <v>52</v>
      </c>
      <c r="E69" s="62"/>
      <c r="F69" s="53"/>
      <c r="G69" s="62"/>
      <c r="H69" s="54"/>
      <c r="I69" s="46"/>
      <c r="J69" s="46"/>
      <c r="K69" s="46"/>
      <c r="L69" s="46"/>
      <c r="M69" s="46"/>
      <c r="N69" s="46"/>
      <c r="O69" s="46"/>
      <c r="P69" s="46"/>
      <c r="Q69" s="46"/>
      <c r="R69" s="46"/>
      <c r="S69" s="46"/>
      <c r="T69" s="46"/>
      <c r="U69" s="46"/>
      <c r="V69" s="46"/>
      <c r="W69" s="46"/>
      <c r="X69" s="46"/>
      <c r="Y69" s="46"/>
    </row>
    <row r="70" spans="1:25" ht="16.8" x14ac:dyDescent="0.3">
      <c r="A70" s="49" t="s">
        <v>403</v>
      </c>
      <c r="B70" s="63" t="s">
        <v>404</v>
      </c>
      <c r="C70" s="64" t="s">
        <v>405</v>
      </c>
      <c r="D70" s="65" t="s">
        <v>59</v>
      </c>
      <c r="E70" s="62"/>
      <c r="F70" s="66"/>
      <c r="G70" s="62"/>
      <c r="H70" s="54"/>
      <c r="I70" s="46"/>
      <c r="J70" s="46"/>
      <c r="K70" s="46"/>
      <c r="L70" s="46"/>
      <c r="M70" s="46"/>
      <c r="N70" s="46"/>
      <c r="O70" s="46"/>
      <c r="P70" s="46"/>
      <c r="Q70" s="46"/>
      <c r="R70" s="46"/>
      <c r="S70" s="46"/>
      <c r="T70" s="46"/>
      <c r="U70" s="46"/>
      <c r="V70" s="46"/>
      <c r="W70" s="46"/>
      <c r="X70" s="46"/>
      <c r="Y70" s="46"/>
    </row>
    <row r="71" spans="1:25" ht="16.5" customHeight="1" x14ac:dyDescent="0.3">
      <c r="A71" s="41"/>
      <c r="B71" s="42" t="s">
        <v>406</v>
      </c>
      <c r="C71" s="43"/>
      <c r="D71" s="44"/>
      <c r="E71" s="43"/>
      <c r="F71" s="43"/>
      <c r="G71" s="43"/>
      <c r="H71" s="45"/>
      <c r="I71" s="46"/>
      <c r="J71" s="46"/>
      <c r="K71" s="46"/>
      <c r="L71" s="46"/>
      <c r="M71" s="46"/>
      <c r="N71" s="46"/>
      <c r="O71" s="46"/>
      <c r="P71" s="46"/>
      <c r="Q71" s="46"/>
      <c r="R71" s="46"/>
      <c r="S71" s="46"/>
      <c r="T71" s="46"/>
      <c r="U71" s="46"/>
      <c r="V71" s="46"/>
      <c r="W71" s="46"/>
      <c r="X71" s="46"/>
      <c r="Y71" s="46"/>
    </row>
    <row r="72" spans="1:25" ht="16.5" customHeight="1" x14ac:dyDescent="0.3">
      <c r="A72" s="41"/>
      <c r="B72" s="42" t="s">
        <v>407</v>
      </c>
      <c r="C72" s="43"/>
      <c r="D72" s="44"/>
      <c r="E72" s="43"/>
      <c r="F72" s="43"/>
      <c r="G72" s="43"/>
      <c r="H72" s="47"/>
      <c r="I72" s="46"/>
      <c r="J72" s="46"/>
      <c r="K72" s="46"/>
      <c r="L72" s="46"/>
      <c r="M72" s="46"/>
      <c r="N72" s="46"/>
      <c r="O72" s="46"/>
      <c r="P72" s="46"/>
      <c r="Q72" s="46"/>
      <c r="R72" s="46"/>
      <c r="S72" s="46"/>
      <c r="T72" s="46"/>
      <c r="U72" s="46"/>
      <c r="V72" s="46"/>
      <c r="W72" s="46"/>
      <c r="X72" s="46"/>
      <c r="Y72" s="46"/>
    </row>
    <row r="73" spans="1:25" ht="33.6" x14ac:dyDescent="0.3">
      <c r="A73" s="48" t="s">
        <v>408</v>
      </c>
      <c r="B73" s="49" t="s">
        <v>409</v>
      </c>
      <c r="C73" s="50" t="s">
        <v>410</v>
      </c>
      <c r="D73" s="51" t="s">
        <v>411</v>
      </c>
      <c r="E73" s="52"/>
      <c r="F73" s="53"/>
      <c r="G73" s="53"/>
      <c r="H73" s="54"/>
      <c r="I73" s="46"/>
      <c r="J73" s="46"/>
      <c r="K73" s="46"/>
      <c r="L73" s="46"/>
      <c r="M73" s="46"/>
      <c r="N73" s="46"/>
      <c r="O73" s="46"/>
      <c r="P73" s="46"/>
      <c r="Q73" s="46"/>
      <c r="R73" s="46"/>
      <c r="S73" s="46"/>
      <c r="T73" s="46"/>
      <c r="U73" s="46"/>
      <c r="V73" s="46"/>
      <c r="W73" s="46"/>
      <c r="X73" s="46"/>
      <c r="Y73" s="46"/>
    </row>
    <row r="74" spans="1:25" ht="33.6" x14ac:dyDescent="0.3">
      <c r="A74" s="48" t="s">
        <v>412</v>
      </c>
      <c r="B74" s="55" t="s">
        <v>413</v>
      </c>
      <c r="C74" s="50" t="s">
        <v>414</v>
      </c>
      <c r="D74" s="51" t="s">
        <v>415</v>
      </c>
      <c r="E74" s="52"/>
      <c r="F74" s="53"/>
      <c r="G74" s="53"/>
      <c r="H74" s="54"/>
      <c r="I74" s="46"/>
      <c r="J74" s="46"/>
      <c r="K74" s="46"/>
      <c r="L74" s="46"/>
      <c r="M74" s="46"/>
      <c r="N74" s="46"/>
      <c r="O74" s="46"/>
      <c r="P74" s="46"/>
      <c r="Q74" s="46"/>
      <c r="R74" s="46"/>
      <c r="S74" s="46"/>
      <c r="T74" s="46"/>
      <c r="U74" s="46"/>
      <c r="V74" s="46"/>
      <c r="W74" s="46"/>
      <c r="X74" s="46"/>
      <c r="Y74" s="46"/>
    </row>
    <row r="75" spans="1:25" ht="33.6" x14ac:dyDescent="0.3">
      <c r="A75" s="48" t="s">
        <v>416</v>
      </c>
      <c r="B75" s="55" t="s">
        <v>417</v>
      </c>
      <c r="C75" s="50" t="s">
        <v>418</v>
      </c>
      <c r="D75" s="51" t="s">
        <v>419</v>
      </c>
      <c r="E75" s="52"/>
      <c r="F75" s="53"/>
      <c r="G75" s="53"/>
      <c r="H75" s="54"/>
      <c r="I75" s="46"/>
      <c r="J75" s="46"/>
      <c r="K75" s="46"/>
      <c r="L75" s="46"/>
      <c r="M75" s="46"/>
      <c r="N75" s="46"/>
      <c r="O75" s="46"/>
      <c r="P75" s="46"/>
      <c r="Q75" s="46"/>
      <c r="R75" s="46"/>
      <c r="S75" s="46"/>
      <c r="T75" s="46"/>
      <c r="U75" s="46"/>
      <c r="V75" s="46"/>
      <c r="W75" s="46"/>
      <c r="X75" s="46"/>
      <c r="Y75" s="46"/>
    </row>
    <row r="76" spans="1:25" ht="33.6" x14ac:dyDescent="0.3">
      <c r="A76" s="48" t="s">
        <v>420</v>
      </c>
      <c r="B76" s="55" t="s">
        <v>421</v>
      </c>
      <c r="C76" s="50" t="s">
        <v>422</v>
      </c>
      <c r="D76" s="51" t="s">
        <v>423</v>
      </c>
      <c r="E76" s="52"/>
      <c r="F76" s="53"/>
      <c r="G76" s="53"/>
      <c r="H76" s="54"/>
      <c r="I76" s="46"/>
      <c r="J76" s="46"/>
      <c r="K76" s="46"/>
      <c r="L76" s="46"/>
      <c r="M76" s="46"/>
      <c r="N76" s="46"/>
      <c r="O76" s="46"/>
      <c r="P76" s="46"/>
      <c r="Q76" s="46"/>
      <c r="R76" s="46"/>
      <c r="S76" s="46"/>
      <c r="T76" s="46"/>
      <c r="U76" s="46"/>
      <c r="V76" s="46"/>
      <c r="W76" s="46"/>
      <c r="X76" s="46"/>
      <c r="Y76" s="46"/>
    </row>
    <row r="77" spans="1:25" ht="33.6" x14ac:dyDescent="0.3">
      <c r="A77" s="48" t="s">
        <v>424</v>
      </c>
      <c r="B77" s="55" t="s">
        <v>425</v>
      </c>
      <c r="C77" s="50" t="s">
        <v>426</v>
      </c>
      <c r="D77" s="51" t="s">
        <v>427</v>
      </c>
      <c r="E77" s="52"/>
      <c r="F77" s="53"/>
      <c r="G77" s="53"/>
      <c r="H77" s="54"/>
      <c r="I77" s="46"/>
      <c r="J77" s="46"/>
      <c r="K77" s="46"/>
      <c r="L77" s="46"/>
      <c r="M77" s="46"/>
      <c r="N77" s="46"/>
      <c r="O77" s="46"/>
      <c r="P77" s="46"/>
      <c r="Q77" s="46"/>
      <c r="R77" s="46"/>
      <c r="S77" s="46"/>
      <c r="T77" s="46"/>
      <c r="U77" s="46"/>
      <c r="V77" s="46"/>
      <c r="W77" s="46"/>
      <c r="X77" s="46"/>
      <c r="Y77" s="46"/>
    </row>
    <row r="78" spans="1:25" ht="33.6" x14ac:dyDescent="0.3">
      <c r="A78" s="48" t="s">
        <v>428</v>
      </c>
      <c r="B78" s="55" t="s">
        <v>34</v>
      </c>
      <c r="C78" s="50" t="s">
        <v>35</v>
      </c>
      <c r="D78" s="51" t="s">
        <v>429</v>
      </c>
      <c r="E78" s="52"/>
      <c r="F78" s="53"/>
      <c r="G78" s="53"/>
      <c r="H78" s="54"/>
      <c r="I78" s="46"/>
      <c r="J78" s="46"/>
      <c r="K78" s="46"/>
      <c r="L78" s="46"/>
      <c r="M78" s="46"/>
      <c r="N78" s="46"/>
      <c r="O78" s="46"/>
      <c r="P78" s="46"/>
      <c r="Q78" s="46"/>
      <c r="R78" s="46"/>
      <c r="S78" s="46"/>
      <c r="T78" s="46"/>
      <c r="U78" s="46"/>
      <c r="V78" s="46"/>
      <c r="W78" s="46"/>
      <c r="X78" s="46"/>
      <c r="Y78" s="46"/>
    </row>
    <row r="79" spans="1:25" ht="16.5" customHeight="1" x14ac:dyDescent="0.3">
      <c r="A79" s="56"/>
      <c r="B79" s="42" t="s">
        <v>430</v>
      </c>
      <c r="C79" s="43"/>
      <c r="D79" s="44"/>
      <c r="E79" s="43"/>
      <c r="F79" s="43"/>
      <c r="G79" s="43"/>
      <c r="H79" s="47"/>
      <c r="I79" s="46"/>
      <c r="J79" s="46"/>
      <c r="K79" s="46"/>
      <c r="L79" s="46"/>
      <c r="M79" s="46"/>
      <c r="N79" s="46"/>
      <c r="O79" s="46"/>
      <c r="P79" s="46"/>
      <c r="Q79" s="46"/>
      <c r="R79" s="46"/>
      <c r="S79" s="46"/>
      <c r="T79" s="46"/>
      <c r="U79" s="46"/>
      <c r="V79" s="46"/>
      <c r="W79" s="46"/>
      <c r="X79" s="46"/>
      <c r="Y79" s="46"/>
    </row>
    <row r="80" spans="1:25" ht="33.6" x14ac:dyDescent="0.3">
      <c r="A80" s="48" t="s">
        <v>431</v>
      </c>
      <c r="B80" s="57" t="s">
        <v>147</v>
      </c>
      <c r="C80" s="58" t="s">
        <v>432</v>
      </c>
      <c r="D80" s="59" t="s">
        <v>270</v>
      </c>
      <c r="E80" s="53"/>
      <c r="F80" s="53"/>
      <c r="G80" s="53"/>
      <c r="H80" s="54"/>
      <c r="I80" s="46"/>
      <c r="J80" s="46"/>
      <c r="K80" s="46"/>
      <c r="L80" s="46"/>
      <c r="M80" s="46"/>
      <c r="N80" s="46"/>
      <c r="O80" s="46"/>
      <c r="P80" s="46"/>
      <c r="Q80" s="46"/>
      <c r="R80" s="46"/>
      <c r="S80" s="46"/>
      <c r="T80" s="46"/>
      <c r="U80" s="46"/>
      <c r="V80" s="46"/>
      <c r="W80" s="46"/>
      <c r="X80" s="46"/>
      <c r="Y80" s="46"/>
    </row>
    <row r="81" spans="1:25" ht="33.6" x14ac:dyDescent="0.3">
      <c r="A81" s="60" t="s">
        <v>433</v>
      </c>
      <c r="B81" s="60" t="s">
        <v>434</v>
      </c>
      <c r="C81" s="60" t="s">
        <v>435</v>
      </c>
      <c r="D81" s="61" t="s">
        <v>45</v>
      </c>
      <c r="E81" s="62"/>
      <c r="F81" s="53"/>
      <c r="G81" s="62"/>
      <c r="H81" s="54"/>
      <c r="I81" s="46"/>
      <c r="J81" s="46"/>
      <c r="K81" s="46"/>
      <c r="L81" s="46"/>
      <c r="M81" s="46"/>
      <c r="N81" s="46"/>
      <c r="O81" s="46"/>
      <c r="P81" s="46"/>
      <c r="Q81" s="46"/>
      <c r="R81" s="46"/>
      <c r="S81" s="46"/>
      <c r="T81" s="46"/>
      <c r="U81" s="46"/>
      <c r="V81" s="46"/>
      <c r="W81" s="46"/>
      <c r="X81" s="46"/>
      <c r="Y81" s="46"/>
    </row>
    <row r="82" spans="1:25" ht="33.6" x14ac:dyDescent="0.3">
      <c r="A82" s="60" t="s">
        <v>436</v>
      </c>
      <c r="B82" s="60" t="s">
        <v>437</v>
      </c>
      <c r="C82" s="60" t="s">
        <v>438</v>
      </c>
      <c r="D82" s="61" t="s">
        <v>45</v>
      </c>
      <c r="E82" s="62"/>
      <c r="F82" s="53"/>
      <c r="G82" s="62"/>
      <c r="H82" s="54"/>
      <c r="I82" s="46"/>
      <c r="J82" s="46"/>
      <c r="K82" s="46"/>
      <c r="L82" s="46"/>
      <c r="M82" s="46"/>
      <c r="N82" s="46"/>
      <c r="O82" s="46"/>
      <c r="P82" s="46"/>
      <c r="Q82" s="46"/>
      <c r="R82" s="46"/>
      <c r="S82" s="46"/>
      <c r="T82" s="46"/>
      <c r="U82" s="46"/>
      <c r="V82" s="46"/>
      <c r="W82" s="46"/>
      <c r="X82" s="46"/>
      <c r="Y82" s="46"/>
    </row>
    <row r="83" spans="1:25" ht="33.6" x14ac:dyDescent="0.3">
      <c r="A83" s="60" t="s">
        <v>439</v>
      </c>
      <c r="B83" s="60" t="s">
        <v>440</v>
      </c>
      <c r="C83" s="60" t="s">
        <v>441</v>
      </c>
      <c r="D83" s="61" t="s">
        <v>52</v>
      </c>
      <c r="E83" s="62"/>
      <c r="F83" s="53"/>
      <c r="G83" s="62"/>
      <c r="H83" s="54"/>
      <c r="I83" s="46"/>
      <c r="J83" s="46"/>
      <c r="K83" s="46"/>
      <c r="L83" s="46"/>
      <c r="M83" s="46"/>
      <c r="N83" s="46"/>
      <c r="O83" s="46"/>
      <c r="P83" s="46"/>
      <c r="Q83" s="46"/>
      <c r="R83" s="46"/>
      <c r="S83" s="46"/>
      <c r="T83" s="46"/>
      <c r="U83" s="46"/>
      <c r="V83" s="46"/>
      <c r="W83" s="46"/>
      <c r="X83" s="46"/>
      <c r="Y83" s="46"/>
    </row>
    <row r="84" spans="1:25" ht="33.6" x14ac:dyDescent="0.3">
      <c r="A84" s="49" t="s">
        <v>442</v>
      </c>
      <c r="B84" s="63" t="s">
        <v>443</v>
      </c>
      <c r="C84" s="64" t="s">
        <v>444</v>
      </c>
      <c r="D84" s="65" t="s">
        <v>59</v>
      </c>
      <c r="E84" s="62"/>
      <c r="F84" s="66"/>
      <c r="G84" s="62"/>
      <c r="H84" s="54"/>
      <c r="I84" s="46"/>
      <c r="J84" s="46"/>
      <c r="K84" s="46"/>
      <c r="L84" s="46"/>
      <c r="M84" s="46"/>
      <c r="N84" s="46"/>
      <c r="O84" s="46"/>
      <c r="P84" s="46"/>
      <c r="Q84" s="46"/>
      <c r="R84" s="46"/>
      <c r="S84" s="46"/>
      <c r="T84" s="46"/>
      <c r="U84" s="46"/>
      <c r="V84" s="46"/>
      <c r="W84" s="46"/>
      <c r="X84" s="46"/>
      <c r="Y84" s="46"/>
    </row>
    <row r="85" spans="1:25" ht="33.6" x14ac:dyDescent="0.3">
      <c r="A85" s="55" t="s">
        <v>445</v>
      </c>
      <c r="B85" s="50" t="s">
        <v>446</v>
      </c>
      <c r="C85" s="64" t="s">
        <v>447</v>
      </c>
      <c r="D85" s="65" t="s">
        <v>59</v>
      </c>
      <c r="E85" s="62"/>
      <c r="F85" s="66"/>
      <c r="G85" s="62"/>
      <c r="H85" s="71"/>
      <c r="I85" s="46"/>
      <c r="J85" s="46"/>
      <c r="K85" s="46"/>
      <c r="L85" s="46"/>
      <c r="M85" s="46"/>
      <c r="N85" s="46"/>
      <c r="O85" s="46"/>
      <c r="P85" s="46"/>
      <c r="Q85" s="46"/>
      <c r="R85" s="46"/>
      <c r="S85" s="46"/>
      <c r="T85" s="46"/>
      <c r="U85" s="46"/>
      <c r="V85" s="46"/>
      <c r="W85" s="46"/>
      <c r="X85" s="46"/>
      <c r="Y85" s="46"/>
    </row>
    <row r="86" spans="1:25" ht="33.6" x14ac:dyDescent="0.3">
      <c r="A86" s="55" t="s">
        <v>448</v>
      </c>
      <c r="B86" s="50" t="s">
        <v>291</v>
      </c>
      <c r="C86" s="64" t="s">
        <v>292</v>
      </c>
      <c r="D86" s="65" t="s">
        <v>59</v>
      </c>
      <c r="E86" s="62"/>
      <c r="F86" s="66"/>
      <c r="G86" s="62"/>
      <c r="H86" s="71"/>
      <c r="I86" s="46"/>
      <c r="J86" s="46"/>
      <c r="K86" s="46"/>
      <c r="L86" s="46"/>
      <c r="M86" s="46"/>
      <c r="N86" s="46"/>
      <c r="O86" s="46"/>
      <c r="P86" s="46"/>
      <c r="Q86" s="46"/>
      <c r="R86" s="46"/>
      <c r="S86" s="46"/>
      <c r="T86" s="46"/>
      <c r="U86" s="46"/>
      <c r="V86" s="46"/>
      <c r="W86" s="46"/>
      <c r="X86" s="46"/>
      <c r="Y86" s="46"/>
    </row>
    <row r="87" spans="1:25" ht="33.6" x14ac:dyDescent="0.3">
      <c r="A87" s="67" t="s">
        <v>449</v>
      </c>
      <c r="B87" s="118" t="s">
        <v>39</v>
      </c>
      <c r="C87" s="67" t="s">
        <v>235</v>
      </c>
      <c r="D87" s="67" t="s">
        <v>41</v>
      </c>
      <c r="E87" s="68"/>
      <c r="F87" s="69"/>
      <c r="G87" s="68"/>
      <c r="H87" s="70"/>
      <c r="I87" s="46"/>
      <c r="J87" s="46"/>
      <c r="K87" s="46"/>
      <c r="L87" s="46"/>
      <c r="M87" s="46"/>
      <c r="N87" s="46"/>
      <c r="O87" s="46"/>
      <c r="P87" s="46"/>
      <c r="Q87" s="46"/>
      <c r="R87" s="46"/>
      <c r="S87" s="46"/>
      <c r="T87" s="46"/>
      <c r="U87" s="46"/>
      <c r="V87" s="46"/>
      <c r="W87" s="46"/>
      <c r="X87" s="46"/>
      <c r="Y87" s="46"/>
    </row>
    <row r="88" spans="1:25" ht="16.5" customHeight="1" x14ac:dyDescent="0.3">
      <c r="A88" s="41"/>
      <c r="B88" s="42" t="s">
        <v>450</v>
      </c>
      <c r="C88" s="43"/>
      <c r="D88" s="44"/>
      <c r="E88" s="43"/>
      <c r="F88" s="43"/>
      <c r="G88" s="43"/>
      <c r="H88" s="45"/>
      <c r="I88" s="46"/>
      <c r="J88" s="46"/>
      <c r="K88" s="46"/>
      <c r="L88" s="46"/>
      <c r="M88" s="46"/>
      <c r="N88" s="46"/>
      <c r="O88" s="46"/>
      <c r="P88" s="46"/>
      <c r="Q88" s="46"/>
      <c r="R88" s="46"/>
      <c r="S88" s="46"/>
      <c r="T88" s="46"/>
      <c r="U88" s="46"/>
      <c r="V88" s="46"/>
      <c r="W88" s="46"/>
      <c r="X88" s="46"/>
      <c r="Y88" s="46"/>
    </row>
    <row r="89" spans="1:25" ht="16.5" customHeight="1" x14ac:dyDescent="0.3">
      <c r="A89" s="41"/>
      <c r="B89" s="42" t="s">
        <v>451</v>
      </c>
      <c r="C89" s="43"/>
      <c r="D89" s="44"/>
      <c r="E89" s="43"/>
      <c r="F89" s="43"/>
      <c r="G89" s="43"/>
      <c r="H89" s="47"/>
      <c r="I89" s="46"/>
      <c r="J89" s="46"/>
      <c r="K89" s="46"/>
      <c r="L89" s="46"/>
      <c r="M89" s="46"/>
      <c r="N89" s="46"/>
      <c r="O89" s="46"/>
      <c r="P89" s="46"/>
      <c r="Q89" s="46"/>
      <c r="R89" s="46"/>
      <c r="S89" s="46"/>
      <c r="T89" s="46"/>
      <c r="U89" s="46"/>
      <c r="V89" s="46"/>
      <c r="W89" s="46"/>
      <c r="X89" s="46"/>
      <c r="Y89" s="46"/>
    </row>
    <row r="90" spans="1:25" ht="33.6" x14ac:dyDescent="0.3">
      <c r="A90" s="48" t="s">
        <v>452</v>
      </c>
      <c r="B90" s="49" t="s">
        <v>453</v>
      </c>
      <c r="C90" s="50" t="s">
        <v>454</v>
      </c>
      <c r="D90" s="51" t="s">
        <v>455</v>
      </c>
      <c r="E90" s="52"/>
      <c r="F90" s="53"/>
      <c r="G90" s="53"/>
      <c r="H90" s="54"/>
      <c r="I90" s="46"/>
      <c r="J90" s="46"/>
      <c r="K90" s="46"/>
      <c r="L90" s="46"/>
      <c r="M90" s="46"/>
      <c r="N90" s="46"/>
      <c r="O90" s="46"/>
      <c r="P90" s="46"/>
      <c r="Q90" s="46"/>
      <c r="R90" s="46"/>
      <c r="S90" s="46"/>
      <c r="T90" s="46"/>
      <c r="U90" s="46"/>
      <c r="V90" s="46"/>
      <c r="W90" s="46"/>
      <c r="X90" s="46"/>
      <c r="Y90" s="46"/>
    </row>
    <row r="91" spans="1:25" ht="33.6" x14ac:dyDescent="0.3">
      <c r="A91" s="48" t="s">
        <v>456</v>
      </c>
      <c r="B91" s="55" t="s">
        <v>457</v>
      </c>
      <c r="C91" s="50" t="s">
        <v>458</v>
      </c>
      <c r="D91" s="51" t="s">
        <v>459</v>
      </c>
      <c r="E91" s="52"/>
      <c r="F91" s="53"/>
      <c r="G91" s="53"/>
      <c r="H91" s="54"/>
      <c r="I91" s="46"/>
      <c r="J91" s="46"/>
      <c r="K91" s="46"/>
      <c r="L91" s="46"/>
      <c r="M91" s="46"/>
      <c r="N91" s="46"/>
      <c r="O91" s="46"/>
      <c r="P91" s="46"/>
      <c r="Q91" s="46"/>
      <c r="R91" s="46"/>
      <c r="S91" s="46"/>
      <c r="T91" s="46"/>
      <c r="U91" s="46"/>
      <c r="V91" s="46"/>
      <c r="W91" s="46"/>
      <c r="X91" s="46"/>
      <c r="Y91" s="46"/>
    </row>
    <row r="92" spans="1:25" ht="33.6" x14ac:dyDescent="0.3">
      <c r="A92" s="48" t="s">
        <v>460</v>
      </c>
      <c r="B92" s="55" t="s">
        <v>461</v>
      </c>
      <c r="C92" s="50" t="s">
        <v>462</v>
      </c>
      <c r="D92" s="51" t="s">
        <v>463</v>
      </c>
      <c r="E92" s="52"/>
      <c r="F92" s="53"/>
      <c r="G92" s="53"/>
      <c r="H92" s="54"/>
      <c r="I92" s="46"/>
      <c r="J92" s="46"/>
      <c r="K92" s="46"/>
      <c r="L92" s="46"/>
      <c r="M92" s="46"/>
      <c r="N92" s="46"/>
      <c r="O92" s="46"/>
      <c r="P92" s="46"/>
      <c r="Q92" s="46"/>
      <c r="R92" s="46"/>
      <c r="S92" s="46"/>
      <c r="T92" s="46"/>
      <c r="U92" s="46"/>
      <c r="V92" s="46"/>
      <c r="W92" s="46"/>
      <c r="X92" s="46"/>
      <c r="Y92" s="46"/>
    </row>
    <row r="93" spans="1:25" ht="33.6" x14ac:dyDescent="0.3">
      <c r="A93" s="48" t="s">
        <v>464</v>
      </c>
      <c r="B93" s="55" t="s">
        <v>465</v>
      </c>
      <c r="C93" s="50" t="s">
        <v>35</v>
      </c>
      <c r="D93" s="51" t="s">
        <v>466</v>
      </c>
      <c r="E93" s="52"/>
      <c r="F93" s="53"/>
      <c r="G93" s="53"/>
      <c r="H93" s="54"/>
      <c r="I93" s="46"/>
      <c r="J93" s="46"/>
      <c r="K93" s="46"/>
      <c r="L93" s="46"/>
      <c r="M93" s="46"/>
      <c r="N93" s="46"/>
      <c r="O93" s="46"/>
      <c r="P93" s="46"/>
      <c r="Q93" s="46"/>
      <c r="R93" s="46"/>
      <c r="S93" s="46"/>
      <c r="T93" s="46"/>
      <c r="U93" s="46"/>
      <c r="V93" s="46"/>
      <c r="W93" s="46"/>
      <c r="X93" s="46"/>
      <c r="Y93" s="46"/>
    </row>
    <row r="94" spans="1:25" ht="16.5" customHeight="1" x14ac:dyDescent="0.3">
      <c r="A94" s="56"/>
      <c r="B94" s="42" t="s">
        <v>467</v>
      </c>
      <c r="C94" s="43"/>
      <c r="D94" s="44"/>
      <c r="E94" s="43"/>
      <c r="F94" s="43"/>
      <c r="G94" s="43"/>
      <c r="H94" s="47"/>
      <c r="I94" s="46"/>
      <c r="J94" s="46"/>
      <c r="K94" s="46"/>
      <c r="L94" s="46"/>
      <c r="M94" s="46"/>
      <c r="N94" s="46"/>
      <c r="O94" s="46"/>
      <c r="P94" s="46"/>
      <c r="Q94" s="46"/>
      <c r="R94" s="46"/>
      <c r="S94" s="46"/>
      <c r="T94" s="46"/>
      <c r="U94" s="46"/>
      <c r="V94" s="46"/>
      <c r="W94" s="46"/>
      <c r="X94" s="46"/>
      <c r="Y94" s="46"/>
    </row>
    <row r="95" spans="1:25" ht="33.6" x14ac:dyDescent="0.3">
      <c r="A95" s="48" t="s">
        <v>468</v>
      </c>
      <c r="B95" s="57" t="s">
        <v>469</v>
      </c>
      <c r="C95" s="58" t="s">
        <v>470</v>
      </c>
      <c r="D95" s="59" t="s">
        <v>52</v>
      </c>
      <c r="E95" s="53"/>
      <c r="F95" s="53"/>
      <c r="G95" s="53"/>
      <c r="H95" s="54"/>
      <c r="I95" s="46"/>
      <c r="J95" s="46"/>
      <c r="K95" s="46"/>
      <c r="L95" s="46"/>
      <c r="M95" s="46"/>
      <c r="N95" s="46"/>
      <c r="O95" s="46"/>
      <c r="P95" s="46"/>
      <c r="Q95" s="46"/>
      <c r="R95" s="46"/>
      <c r="S95" s="46"/>
      <c r="T95" s="46"/>
      <c r="U95" s="46"/>
      <c r="V95" s="46"/>
      <c r="W95" s="46"/>
      <c r="X95" s="46"/>
      <c r="Y95" s="46"/>
    </row>
    <row r="96" spans="1:25" ht="33.6" x14ac:dyDescent="0.3">
      <c r="A96" s="60" t="s">
        <v>471</v>
      </c>
      <c r="B96" s="60" t="s">
        <v>472</v>
      </c>
      <c r="C96" s="60" t="s">
        <v>473</v>
      </c>
      <c r="D96" s="61" t="s">
        <v>45</v>
      </c>
      <c r="E96" s="62"/>
      <c r="F96" s="53"/>
      <c r="G96" s="62"/>
      <c r="H96" s="54"/>
      <c r="I96" s="46"/>
      <c r="J96" s="46"/>
      <c r="K96" s="46"/>
      <c r="L96" s="46"/>
      <c r="M96" s="46"/>
      <c r="N96" s="46"/>
      <c r="O96" s="46"/>
      <c r="P96" s="46"/>
      <c r="Q96" s="46"/>
      <c r="R96" s="46"/>
      <c r="S96" s="46"/>
      <c r="T96" s="46"/>
      <c r="U96" s="46"/>
      <c r="V96" s="46"/>
      <c r="W96" s="46"/>
      <c r="X96" s="46"/>
      <c r="Y96" s="46"/>
    </row>
    <row r="97" spans="1:25" ht="33.6" x14ac:dyDescent="0.3">
      <c r="A97" s="60" t="s">
        <v>474</v>
      </c>
      <c r="B97" s="60" t="s">
        <v>475</v>
      </c>
      <c r="C97" s="60" t="s">
        <v>476</v>
      </c>
      <c r="D97" s="61" t="s">
        <v>45</v>
      </c>
      <c r="E97" s="62"/>
      <c r="F97" s="53"/>
      <c r="G97" s="62"/>
      <c r="H97" s="54"/>
      <c r="I97" s="46"/>
      <c r="J97" s="46"/>
      <c r="K97" s="46"/>
      <c r="L97" s="46"/>
      <c r="M97" s="46"/>
      <c r="N97" s="46"/>
      <c r="O97" s="46"/>
      <c r="P97" s="46"/>
      <c r="Q97" s="46"/>
      <c r="R97" s="46"/>
      <c r="S97" s="46"/>
      <c r="T97" s="46"/>
      <c r="U97" s="46"/>
      <c r="V97" s="46"/>
      <c r="W97" s="46"/>
      <c r="X97" s="46"/>
      <c r="Y97" s="46"/>
    </row>
    <row r="98" spans="1:25" ht="33.6" x14ac:dyDescent="0.3">
      <c r="A98" s="60" t="s">
        <v>477</v>
      </c>
      <c r="B98" s="60" t="s">
        <v>478</v>
      </c>
      <c r="C98" s="60" t="s">
        <v>479</v>
      </c>
      <c r="D98" s="61" t="s">
        <v>52</v>
      </c>
      <c r="E98" s="62"/>
      <c r="F98" s="53"/>
      <c r="G98" s="62"/>
      <c r="H98" s="54"/>
      <c r="I98" s="46"/>
      <c r="J98" s="46"/>
      <c r="K98" s="46"/>
      <c r="L98" s="46"/>
      <c r="M98" s="46"/>
      <c r="N98" s="46"/>
      <c r="O98" s="46"/>
      <c r="P98" s="46"/>
      <c r="Q98" s="46"/>
      <c r="R98" s="46"/>
      <c r="S98" s="46"/>
      <c r="T98" s="46"/>
      <c r="U98" s="46"/>
      <c r="V98" s="46"/>
      <c r="W98" s="46"/>
      <c r="X98" s="46"/>
      <c r="Y98" s="46"/>
    </row>
    <row r="99" spans="1:25" ht="33.6" x14ac:dyDescent="0.3">
      <c r="A99" s="49" t="s">
        <v>480</v>
      </c>
      <c r="B99" s="63" t="s">
        <v>481</v>
      </c>
      <c r="C99" s="64" t="s">
        <v>482</v>
      </c>
      <c r="D99" s="65" t="s">
        <v>52</v>
      </c>
      <c r="E99" s="62"/>
      <c r="F99" s="66"/>
      <c r="G99" s="62"/>
      <c r="H99" s="72"/>
      <c r="I99" s="46"/>
      <c r="J99" s="46"/>
      <c r="K99" s="46"/>
      <c r="L99" s="46"/>
      <c r="M99" s="46"/>
      <c r="N99" s="46"/>
      <c r="O99" s="46"/>
      <c r="P99" s="46"/>
      <c r="Q99" s="46"/>
      <c r="R99" s="46"/>
      <c r="S99" s="46"/>
      <c r="T99" s="46"/>
      <c r="U99" s="46"/>
      <c r="V99" s="46"/>
      <c r="W99" s="46"/>
      <c r="X99" s="46"/>
      <c r="Y99" s="46"/>
    </row>
    <row r="100" spans="1:25" ht="33.6" x14ac:dyDescent="0.3">
      <c r="A100" s="55" t="s">
        <v>483</v>
      </c>
      <c r="B100" s="50" t="s">
        <v>434</v>
      </c>
      <c r="C100" s="64" t="s">
        <v>484</v>
      </c>
      <c r="D100" s="65" t="s">
        <v>52</v>
      </c>
      <c r="E100" s="62"/>
      <c r="F100" s="66"/>
      <c r="G100" s="73"/>
      <c r="H100" s="81"/>
      <c r="I100" s="46"/>
      <c r="J100" s="46"/>
      <c r="K100" s="46"/>
      <c r="L100" s="46"/>
      <c r="M100" s="46"/>
      <c r="N100" s="46"/>
      <c r="O100" s="46"/>
      <c r="P100" s="46"/>
      <c r="Q100" s="46"/>
      <c r="R100" s="46"/>
      <c r="S100" s="46"/>
      <c r="T100" s="46"/>
      <c r="U100" s="46"/>
      <c r="V100" s="46"/>
      <c r="W100" s="46"/>
      <c r="X100" s="46"/>
      <c r="Y100" s="46"/>
    </row>
    <row r="101" spans="1:25" ht="33.6" x14ac:dyDescent="0.3">
      <c r="A101" s="55" t="s">
        <v>485</v>
      </c>
      <c r="B101" s="50" t="s">
        <v>437</v>
      </c>
      <c r="C101" s="64" t="s">
        <v>486</v>
      </c>
      <c r="D101" s="65" t="s">
        <v>52</v>
      </c>
      <c r="E101" s="62"/>
      <c r="F101" s="66"/>
      <c r="G101" s="73"/>
      <c r="H101" s="81"/>
      <c r="I101" s="46"/>
      <c r="J101" s="46"/>
      <c r="K101" s="46"/>
      <c r="L101" s="46"/>
      <c r="M101" s="46"/>
      <c r="N101" s="46"/>
      <c r="O101" s="46"/>
      <c r="P101" s="46"/>
      <c r="Q101" s="46"/>
      <c r="R101" s="46"/>
      <c r="S101" s="46"/>
      <c r="T101" s="46"/>
      <c r="U101" s="46"/>
      <c r="V101" s="46"/>
      <c r="W101" s="46"/>
      <c r="X101" s="46"/>
      <c r="Y101" s="46"/>
    </row>
    <row r="102" spans="1:25" ht="33.6" x14ac:dyDescent="0.3">
      <c r="A102" s="55" t="s">
        <v>487</v>
      </c>
      <c r="B102" s="50" t="s">
        <v>488</v>
      </c>
      <c r="C102" s="64" t="s">
        <v>489</v>
      </c>
      <c r="D102" s="65" t="s">
        <v>52</v>
      </c>
      <c r="E102" s="62"/>
      <c r="F102" s="66"/>
      <c r="G102" s="73"/>
      <c r="H102" s="81"/>
      <c r="I102" s="46"/>
      <c r="J102" s="46"/>
      <c r="K102" s="46"/>
      <c r="L102" s="46"/>
      <c r="M102" s="46"/>
      <c r="N102" s="46"/>
      <c r="O102" s="46"/>
      <c r="P102" s="46"/>
      <c r="Q102" s="46"/>
      <c r="R102" s="46"/>
      <c r="S102" s="46"/>
      <c r="T102" s="46"/>
      <c r="U102" s="46"/>
      <c r="V102" s="46"/>
      <c r="W102" s="46"/>
      <c r="X102" s="46"/>
      <c r="Y102" s="46"/>
    </row>
    <row r="103" spans="1:25" ht="33.6" x14ac:dyDescent="0.3">
      <c r="A103" s="55" t="s">
        <v>490</v>
      </c>
      <c r="B103" s="50" t="s">
        <v>491</v>
      </c>
      <c r="C103" s="64" t="s">
        <v>492</v>
      </c>
      <c r="D103" s="65" t="s">
        <v>52</v>
      </c>
      <c r="E103" s="62"/>
      <c r="F103" s="66"/>
      <c r="G103" s="73"/>
      <c r="H103" s="81"/>
      <c r="I103" s="46"/>
      <c r="J103" s="46"/>
      <c r="K103" s="46"/>
      <c r="L103" s="46"/>
      <c r="M103" s="46"/>
      <c r="N103" s="46"/>
      <c r="O103" s="46"/>
      <c r="P103" s="46"/>
      <c r="Q103" s="46"/>
      <c r="R103" s="46"/>
      <c r="S103" s="46"/>
      <c r="T103" s="46"/>
      <c r="U103" s="46"/>
      <c r="V103" s="46"/>
      <c r="W103" s="46"/>
      <c r="X103" s="46"/>
      <c r="Y103" s="46"/>
    </row>
    <row r="104" spans="1:25" ht="33.6" x14ac:dyDescent="0.3">
      <c r="A104" s="55" t="s">
        <v>493</v>
      </c>
      <c r="B104" s="50" t="s">
        <v>401</v>
      </c>
      <c r="C104" s="64" t="s">
        <v>494</v>
      </c>
      <c r="D104" s="65" t="s">
        <v>52</v>
      </c>
      <c r="E104" s="62"/>
      <c r="F104" s="66"/>
      <c r="G104" s="73"/>
      <c r="H104" s="81"/>
      <c r="I104" s="46"/>
      <c r="J104" s="46"/>
      <c r="K104" s="46"/>
      <c r="L104" s="46"/>
      <c r="M104" s="46"/>
      <c r="N104" s="46"/>
      <c r="O104" s="46"/>
      <c r="P104" s="46"/>
      <c r="Q104" s="46"/>
      <c r="R104" s="46"/>
      <c r="S104" s="46"/>
      <c r="T104" s="46"/>
      <c r="U104" s="46"/>
      <c r="V104" s="46"/>
      <c r="W104" s="46"/>
      <c r="X104" s="46"/>
      <c r="Y104" s="46"/>
    </row>
    <row r="105" spans="1:25" ht="33.6" x14ac:dyDescent="0.3">
      <c r="A105" s="67" t="s">
        <v>495</v>
      </c>
      <c r="B105" s="118" t="s">
        <v>39</v>
      </c>
      <c r="C105" s="67" t="s">
        <v>235</v>
      </c>
      <c r="D105" s="67" t="s">
        <v>41</v>
      </c>
      <c r="E105" s="68"/>
      <c r="F105" s="69"/>
      <c r="G105" s="68"/>
      <c r="H105" s="119"/>
      <c r="I105" s="46"/>
      <c r="J105" s="46"/>
      <c r="K105" s="46"/>
      <c r="L105" s="46"/>
      <c r="M105" s="46"/>
      <c r="N105" s="46"/>
      <c r="O105" s="46"/>
      <c r="P105" s="46"/>
      <c r="Q105" s="46"/>
      <c r="R105" s="46"/>
      <c r="S105" s="46"/>
      <c r="T105" s="46"/>
      <c r="U105" s="46"/>
      <c r="V105" s="46"/>
      <c r="W105" s="46"/>
      <c r="X105" s="46"/>
      <c r="Y105" s="46"/>
    </row>
    <row r="106" spans="1:25" ht="16.5" customHeight="1" x14ac:dyDescent="0.3">
      <c r="A106" s="41"/>
      <c r="B106" s="42" t="s">
        <v>496</v>
      </c>
      <c r="C106" s="43"/>
      <c r="D106" s="44"/>
      <c r="E106" s="43"/>
      <c r="F106" s="43"/>
      <c r="G106" s="43"/>
      <c r="H106" s="45"/>
      <c r="I106" s="46"/>
      <c r="J106" s="46"/>
      <c r="K106" s="46"/>
      <c r="L106" s="46"/>
      <c r="M106" s="46"/>
      <c r="N106" s="46"/>
      <c r="O106" s="46"/>
      <c r="P106" s="46"/>
      <c r="Q106" s="46"/>
      <c r="R106" s="46"/>
      <c r="S106" s="46"/>
      <c r="T106" s="46"/>
      <c r="U106" s="46"/>
      <c r="V106" s="46"/>
      <c r="W106" s="46"/>
      <c r="X106" s="46"/>
      <c r="Y106" s="46"/>
    </row>
    <row r="107" spans="1:25" ht="16.5" customHeight="1" x14ac:dyDescent="0.3">
      <c r="A107" s="41"/>
      <c r="B107" s="42" t="s">
        <v>497</v>
      </c>
      <c r="C107" s="43"/>
      <c r="D107" s="44"/>
      <c r="E107" s="43"/>
      <c r="F107" s="43"/>
      <c r="G107" s="43"/>
      <c r="H107" s="47"/>
      <c r="I107" s="46"/>
      <c r="J107" s="46"/>
      <c r="K107" s="46"/>
      <c r="L107" s="46"/>
      <c r="M107" s="46"/>
      <c r="N107" s="46"/>
      <c r="O107" s="46"/>
      <c r="P107" s="46"/>
      <c r="Q107" s="46"/>
      <c r="R107" s="46"/>
      <c r="S107" s="46"/>
      <c r="T107" s="46"/>
      <c r="U107" s="46"/>
      <c r="V107" s="46"/>
      <c r="W107" s="46"/>
      <c r="X107" s="46"/>
      <c r="Y107" s="46"/>
    </row>
    <row r="108" spans="1:25" ht="50.4" x14ac:dyDescent="0.3">
      <c r="A108" s="48" t="s">
        <v>498</v>
      </c>
      <c r="B108" s="49" t="s">
        <v>499</v>
      </c>
      <c r="C108" s="50" t="s">
        <v>500</v>
      </c>
      <c r="D108" s="51" t="s">
        <v>501</v>
      </c>
      <c r="E108" s="52"/>
      <c r="F108" s="53"/>
      <c r="G108" s="53"/>
      <c r="H108" s="54"/>
      <c r="I108" s="46"/>
      <c r="J108" s="46"/>
      <c r="K108" s="46"/>
      <c r="L108" s="46"/>
      <c r="M108" s="46"/>
      <c r="N108" s="46"/>
      <c r="O108" s="46"/>
      <c r="P108" s="46"/>
      <c r="Q108" s="46"/>
      <c r="R108" s="46"/>
      <c r="S108" s="46"/>
      <c r="T108" s="46"/>
      <c r="U108" s="46"/>
      <c r="V108" s="46"/>
      <c r="W108" s="46"/>
      <c r="X108" s="46"/>
      <c r="Y108" s="46"/>
    </row>
    <row r="109" spans="1:25" ht="50.4" x14ac:dyDescent="0.3">
      <c r="A109" s="48" t="s">
        <v>502</v>
      </c>
      <c r="B109" s="55" t="s">
        <v>503</v>
      </c>
      <c r="C109" s="50" t="s">
        <v>504</v>
      </c>
      <c r="D109" s="51" t="s">
        <v>505</v>
      </c>
      <c r="E109" s="52"/>
      <c r="F109" s="53"/>
      <c r="G109" s="53"/>
      <c r="H109" s="54"/>
      <c r="I109" s="46"/>
      <c r="J109" s="46"/>
      <c r="K109" s="46"/>
      <c r="L109" s="46"/>
      <c r="M109" s="46"/>
      <c r="N109" s="46"/>
      <c r="O109" s="46"/>
      <c r="P109" s="46"/>
      <c r="Q109" s="46"/>
      <c r="R109" s="46"/>
      <c r="S109" s="46"/>
      <c r="T109" s="46"/>
      <c r="U109" s="46"/>
      <c r="V109" s="46"/>
      <c r="W109" s="46"/>
      <c r="X109" s="46"/>
      <c r="Y109" s="46"/>
    </row>
    <row r="110" spans="1:25" ht="50.4" x14ac:dyDescent="0.3">
      <c r="A110" s="48" t="s">
        <v>506</v>
      </c>
      <c r="B110" s="55" t="s">
        <v>507</v>
      </c>
      <c r="C110" s="50" t="s">
        <v>508</v>
      </c>
      <c r="D110" s="51" t="s">
        <v>509</v>
      </c>
      <c r="E110" s="52"/>
      <c r="F110" s="53"/>
      <c r="G110" s="53"/>
      <c r="H110" s="54"/>
      <c r="I110" s="46"/>
      <c r="J110" s="46"/>
      <c r="K110" s="46"/>
      <c r="L110" s="46"/>
      <c r="M110" s="46"/>
      <c r="N110" s="46"/>
      <c r="O110" s="46"/>
      <c r="P110" s="46"/>
      <c r="Q110" s="46"/>
      <c r="R110" s="46"/>
      <c r="S110" s="46"/>
      <c r="T110" s="46"/>
      <c r="U110" s="46"/>
      <c r="V110" s="46"/>
      <c r="W110" s="46"/>
      <c r="X110" s="46"/>
      <c r="Y110" s="46"/>
    </row>
    <row r="111" spans="1:25" ht="50.4" x14ac:dyDescent="0.3">
      <c r="A111" s="48" t="s">
        <v>510</v>
      </c>
      <c r="B111" s="55" t="s">
        <v>511</v>
      </c>
      <c r="C111" s="50" t="s">
        <v>512</v>
      </c>
      <c r="D111" s="51" t="s">
        <v>513</v>
      </c>
      <c r="E111" s="52"/>
      <c r="F111" s="53"/>
      <c r="G111" s="53"/>
      <c r="H111" s="54"/>
      <c r="I111" s="46"/>
      <c r="J111" s="46"/>
      <c r="K111" s="46"/>
      <c r="L111" s="46"/>
      <c r="M111" s="46"/>
      <c r="N111" s="46"/>
      <c r="O111" s="46"/>
      <c r="P111" s="46"/>
      <c r="Q111" s="46"/>
      <c r="R111" s="46"/>
      <c r="S111" s="46"/>
      <c r="T111" s="46"/>
      <c r="U111" s="46"/>
      <c r="V111" s="46"/>
      <c r="W111" s="46"/>
      <c r="X111" s="46"/>
      <c r="Y111" s="46"/>
    </row>
    <row r="112" spans="1:25" ht="16.5" customHeight="1" x14ac:dyDescent="0.3">
      <c r="A112" s="56"/>
      <c r="B112" s="42" t="s">
        <v>514</v>
      </c>
      <c r="C112" s="43"/>
      <c r="D112" s="44"/>
      <c r="E112" s="43"/>
      <c r="F112" s="43"/>
      <c r="G112" s="43"/>
      <c r="H112" s="47"/>
      <c r="I112" s="46"/>
      <c r="J112" s="46"/>
      <c r="K112" s="46"/>
      <c r="L112" s="46"/>
      <c r="M112" s="46"/>
      <c r="N112" s="46"/>
      <c r="O112" s="46"/>
      <c r="P112" s="46"/>
      <c r="Q112" s="46"/>
      <c r="R112" s="46"/>
      <c r="S112" s="46"/>
      <c r="T112" s="46"/>
      <c r="U112" s="46"/>
      <c r="V112" s="46"/>
      <c r="W112" s="46"/>
      <c r="X112" s="46"/>
      <c r="Y112" s="46"/>
    </row>
    <row r="113" spans="1:25" ht="50.4" x14ac:dyDescent="0.3">
      <c r="A113" s="48" t="s">
        <v>515</v>
      </c>
      <c r="B113" s="57" t="s">
        <v>516</v>
      </c>
      <c r="C113" s="58" t="s">
        <v>517</v>
      </c>
      <c r="D113" s="59" t="s">
        <v>59</v>
      </c>
      <c r="E113" s="53"/>
      <c r="F113" s="53"/>
      <c r="G113" s="53"/>
      <c r="H113" s="54"/>
      <c r="I113" s="46"/>
      <c r="J113" s="46"/>
      <c r="K113" s="46"/>
      <c r="L113" s="46"/>
      <c r="M113" s="46"/>
      <c r="N113" s="46"/>
      <c r="O113" s="46"/>
      <c r="P113" s="46"/>
      <c r="Q113" s="46"/>
      <c r="R113" s="46"/>
      <c r="S113" s="46"/>
      <c r="T113" s="46"/>
      <c r="U113" s="46"/>
      <c r="V113" s="46"/>
      <c r="W113" s="46"/>
      <c r="X113" s="46"/>
      <c r="Y113" s="46"/>
    </row>
    <row r="114" spans="1:25" ht="50.4" x14ac:dyDescent="0.3">
      <c r="A114" s="60" t="s">
        <v>518</v>
      </c>
      <c r="B114" s="60" t="s">
        <v>519</v>
      </c>
      <c r="C114" s="60" t="s">
        <v>520</v>
      </c>
      <c r="D114" s="61" t="s">
        <v>45</v>
      </c>
      <c r="E114" s="62"/>
      <c r="F114" s="53"/>
      <c r="G114" s="62"/>
      <c r="H114" s="54"/>
      <c r="I114" s="46"/>
      <c r="J114" s="46"/>
      <c r="K114" s="46"/>
      <c r="L114" s="46"/>
      <c r="M114" s="46"/>
      <c r="N114" s="46"/>
      <c r="O114" s="46"/>
      <c r="P114" s="46"/>
      <c r="Q114" s="46"/>
      <c r="R114" s="46"/>
      <c r="S114" s="46"/>
      <c r="T114" s="46"/>
      <c r="U114" s="46"/>
      <c r="V114" s="46"/>
      <c r="W114" s="46"/>
      <c r="X114" s="46"/>
      <c r="Y114" s="46"/>
    </row>
    <row r="115" spans="1:25" ht="50.4" x14ac:dyDescent="0.3">
      <c r="A115" s="60" t="s">
        <v>521</v>
      </c>
      <c r="B115" s="60" t="s">
        <v>522</v>
      </c>
      <c r="C115" s="60" t="s">
        <v>523</v>
      </c>
      <c r="D115" s="61" t="s">
        <v>45</v>
      </c>
      <c r="E115" s="62"/>
      <c r="F115" s="53"/>
      <c r="G115" s="62"/>
      <c r="H115" s="54"/>
      <c r="I115" s="46"/>
      <c r="J115" s="46"/>
      <c r="K115" s="46"/>
      <c r="L115" s="46"/>
      <c r="M115" s="46"/>
      <c r="N115" s="46"/>
      <c r="O115" s="46"/>
      <c r="P115" s="46"/>
      <c r="Q115" s="46"/>
      <c r="R115" s="46"/>
      <c r="S115" s="46"/>
      <c r="T115" s="46"/>
      <c r="U115" s="46"/>
      <c r="V115" s="46"/>
      <c r="W115" s="46"/>
      <c r="X115" s="46"/>
      <c r="Y115" s="46"/>
    </row>
    <row r="116" spans="1:25" ht="50.4" x14ac:dyDescent="0.3">
      <c r="A116" s="60" t="s">
        <v>524</v>
      </c>
      <c r="B116" s="60" t="s">
        <v>525</v>
      </c>
      <c r="C116" s="60" t="s">
        <v>526</v>
      </c>
      <c r="D116" s="65" t="s">
        <v>59</v>
      </c>
      <c r="E116" s="62"/>
      <c r="F116" s="66"/>
      <c r="G116" s="62"/>
      <c r="H116" s="72"/>
      <c r="I116" s="46"/>
      <c r="J116" s="46"/>
      <c r="K116" s="46"/>
      <c r="L116" s="46"/>
      <c r="M116" s="46"/>
      <c r="N116" s="46"/>
      <c r="O116" s="46"/>
      <c r="P116" s="46"/>
      <c r="Q116" s="46"/>
      <c r="R116" s="46"/>
      <c r="S116" s="46"/>
      <c r="T116" s="46"/>
      <c r="U116" s="46"/>
      <c r="V116" s="46"/>
      <c r="W116" s="46"/>
      <c r="X116" s="46"/>
      <c r="Y116" s="46"/>
    </row>
    <row r="117" spans="1:25" ht="50.4" x14ac:dyDescent="0.3">
      <c r="A117" s="75" t="s">
        <v>527</v>
      </c>
      <c r="B117" s="50" t="s">
        <v>528</v>
      </c>
      <c r="C117" s="76" t="s">
        <v>529</v>
      </c>
      <c r="D117" s="77" t="s">
        <v>59</v>
      </c>
      <c r="E117" s="78"/>
      <c r="F117" s="120"/>
      <c r="G117" s="78"/>
      <c r="H117" s="121"/>
      <c r="I117" s="46"/>
      <c r="J117" s="46"/>
      <c r="K117" s="46"/>
      <c r="L117" s="46"/>
      <c r="M117" s="46"/>
      <c r="N117" s="46"/>
      <c r="O117" s="46"/>
      <c r="P117" s="46"/>
      <c r="Q117" s="46"/>
      <c r="R117" s="46"/>
      <c r="S117" s="46"/>
      <c r="T117" s="46"/>
      <c r="U117" s="46"/>
      <c r="V117" s="46"/>
      <c r="W117" s="46"/>
      <c r="X117" s="46"/>
      <c r="Y117" s="46"/>
    </row>
    <row r="118" spans="1:25" ht="16.5" customHeight="1" x14ac:dyDescent="0.3">
      <c r="A118" s="82"/>
      <c r="B118" s="46"/>
      <c r="C118" s="46"/>
      <c r="D118" s="12"/>
      <c r="E118" s="46"/>
      <c r="F118" s="46"/>
      <c r="G118" s="46"/>
      <c r="H118" s="83"/>
      <c r="I118" s="46"/>
      <c r="J118" s="46"/>
      <c r="K118" s="46"/>
      <c r="L118" s="46"/>
      <c r="M118" s="46"/>
      <c r="N118" s="46"/>
      <c r="O118" s="46"/>
      <c r="P118" s="46"/>
      <c r="Q118" s="46"/>
      <c r="R118" s="46"/>
      <c r="S118" s="46"/>
      <c r="T118" s="46"/>
      <c r="U118" s="46"/>
      <c r="V118" s="46"/>
      <c r="W118" s="46"/>
      <c r="X118" s="46"/>
      <c r="Y118" s="46"/>
    </row>
    <row r="119" spans="1:25" ht="16.5" customHeight="1" x14ac:dyDescent="0.3">
      <c r="A119" s="82"/>
      <c r="B119" s="46"/>
      <c r="C119" s="46"/>
      <c r="D119" s="12"/>
      <c r="E119" s="46"/>
      <c r="F119" s="46"/>
      <c r="G119" s="46"/>
      <c r="H119" s="83"/>
      <c r="I119" s="46"/>
      <c r="J119" s="46"/>
      <c r="K119" s="46"/>
      <c r="L119" s="46"/>
      <c r="M119" s="46"/>
      <c r="N119" s="46"/>
      <c r="O119" s="46"/>
      <c r="P119" s="46"/>
      <c r="Q119" s="46"/>
      <c r="R119" s="46"/>
      <c r="S119" s="46"/>
      <c r="T119" s="46"/>
      <c r="U119" s="46"/>
      <c r="V119" s="46"/>
      <c r="W119" s="46"/>
      <c r="X119" s="46"/>
      <c r="Y119" s="46"/>
    </row>
    <row r="120" spans="1:25" ht="16.5" customHeight="1" x14ac:dyDescent="0.3">
      <c r="A120" s="82"/>
      <c r="B120" s="46"/>
      <c r="C120" s="46"/>
      <c r="D120" s="12"/>
      <c r="E120" s="46"/>
      <c r="F120" s="46"/>
      <c r="G120" s="46"/>
      <c r="H120" s="83"/>
      <c r="I120" s="46"/>
      <c r="J120" s="46"/>
      <c r="K120" s="46"/>
      <c r="L120" s="46"/>
      <c r="M120" s="46"/>
      <c r="N120" s="46"/>
      <c r="O120" s="46"/>
      <c r="P120" s="46"/>
      <c r="Q120" s="46"/>
      <c r="R120" s="46"/>
      <c r="S120" s="46"/>
      <c r="T120" s="46"/>
      <c r="U120" s="46"/>
      <c r="V120" s="46"/>
      <c r="W120" s="46"/>
      <c r="X120" s="46"/>
      <c r="Y120" s="46"/>
    </row>
    <row r="121" spans="1:25" ht="16.5" customHeight="1" x14ac:dyDescent="0.3">
      <c r="A121" s="82"/>
      <c r="B121" s="46"/>
      <c r="C121" s="46"/>
      <c r="D121" s="12"/>
      <c r="E121" s="46"/>
      <c r="F121" s="46"/>
      <c r="G121" s="46"/>
      <c r="H121" s="83"/>
      <c r="I121" s="46"/>
      <c r="J121" s="46"/>
      <c r="K121" s="46"/>
      <c r="L121" s="46"/>
      <c r="M121" s="46"/>
      <c r="N121" s="46"/>
      <c r="O121" s="46"/>
      <c r="P121" s="46"/>
      <c r="Q121" s="46"/>
      <c r="R121" s="46"/>
      <c r="S121" s="46"/>
      <c r="T121" s="46"/>
      <c r="U121" s="46"/>
      <c r="V121" s="46"/>
      <c r="W121" s="46"/>
      <c r="X121" s="46"/>
      <c r="Y121" s="46"/>
    </row>
    <row r="122" spans="1:25" ht="16.5" customHeight="1" x14ac:dyDescent="0.3">
      <c r="A122" s="82"/>
      <c r="B122" s="46"/>
      <c r="C122" s="46"/>
      <c r="D122" s="12"/>
      <c r="E122" s="46"/>
      <c r="F122" s="46"/>
      <c r="G122" s="46"/>
      <c r="H122" s="83"/>
      <c r="I122" s="46"/>
      <c r="J122" s="46"/>
      <c r="K122" s="46"/>
      <c r="L122" s="46"/>
      <c r="M122" s="46"/>
      <c r="N122" s="46"/>
      <c r="O122" s="46"/>
      <c r="P122" s="46"/>
      <c r="Q122" s="46"/>
      <c r="R122" s="46"/>
      <c r="S122" s="46"/>
      <c r="T122" s="46"/>
      <c r="U122" s="46"/>
      <c r="V122" s="46"/>
      <c r="W122" s="46"/>
      <c r="X122" s="46"/>
      <c r="Y122" s="46"/>
    </row>
    <row r="123" spans="1:25" ht="16.5" customHeight="1" x14ac:dyDescent="0.3">
      <c r="A123" s="82"/>
      <c r="B123" s="46"/>
      <c r="C123" s="46"/>
      <c r="D123" s="12"/>
      <c r="E123" s="46"/>
      <c r="F123" s="46"/>
      <c r="G123" s="46"/>
      <c r="H123" s="83"/>
      <c r="I123" s="46"/>
      <c r="J123" s="46"/>
      <c r="K123" s="46"/>
      <c r="L123" s="46"/>
      <c r="M123" s="46"/>
      <c r="N123" s="46"/>
      <c r="O123" s="46"/>
      <c r="P123" s="46"/>
      <c r="Q123" s="46"/>
      <c r="R123" s="46"/>
      <c r="S123" s="46"/>
      <c r="T123" s="46"/>
      <c r="U123" s="46"/>
      <c r="V123" s="46"/>
      <c r="W123" s="46"/>
      <c r="X123" s="46"/>
      <c r="Y123" s="46"/>
    </row>
    <row r="124" spans="1:25" ht="16.5" customHeight="1" x14ac:dyDescent="0.3">
      <c r="A124" s="82"/>
      <c r="B124" s="46"/>
      <c r="C124" s="46"/>
      <c r="D124" s="12"/>
      <c r="E124" s="46"/>
      <c r="F124" s="46"/>
      <c r="G124" s="46"/>
      <c r="H124" s="83"/>
      <c r="I124" s="46"/>
      <c r="J124" s="46"/>
      <c r="K124" s="46"/>
      <c r="L124" s="46"/>
      <c r="M124" s="46"/>
      <c r="N124" s="46"/>
      <c r="O124" s="46"/>
      <c r="P124" s="46"/>
      <c r="Q124" s="46"/>
      <c r="R124" s="46"/>
      <c r="S124" s="46"/>
      <c r="T124" s="46"/>
      <c r="U124" s="46"/>
      <c r="V124" s="46"/>
      <c r="W124" s="46"/>
      <c r="X124" s="46"/>
      <c r="Y124" s="46"/>
    </row>
    <row r="125" spans="1:25" ht="16.5" customHeight="1" x14ac:dyDescent="0.3">
      <c r="A125" s="82"/>
      <c r="B125" s="46"/>
      <c r="C125" s="46"/>
      <c r="D125" s="12"/>
      <c r="E125" s="46"/>
      <c r="F125" s="46"/>
      <c r="G125" s="46"/>
      <c r="H125" s="83"/>
      <c r="I125" s="46"/>
      <c r="J125" s="46"/>
      <c r="K125" s="46"/>
      <c r="L125" s="46"/>
      <c r="M125" s="46"/>
      <c r="N125" s="46"/>
      <c r="O125" s="46"/>
      <c r="P125" s="46"/>
      <c r="Q125" s="46"/>
      <c r="R125" s="46"/>
      <c r="S125" s="46"/>
      <c r="T125" s="46"/>
      <c r="U125" s="46"/>
      <c r="V125" s="46"/>
      <c r="W125" s="46"/>
      <c r="X125" s="46"/>
      <c r="Y125" s="46"/>
    </row>
    <row r="126" spans="1:25" ht="16.5" customHeight="1" x14ac:dyDescent="0.3">
      <c r="A126" s="82"/>
      <c r="B126" s="46"/>
      <c r="C126" s="46"/>
      <c r="D126" s="12"/>
      <c r="E126" s="46"/>
      <c r="F126" s="46"/>
      <c r="G126" s="46"/>
      <c r="H126" s="83"/>
      <c r="I126" s="46"/>
      <c r="J126" s="46"/>
      <c r="K126" s="46"/>
      <c r="L126" s="46"/>
      <c r="M126" s="46"/>
      <c r="N126" s="46"/>
      <c r="O126" s="46"/>
      <c r="P126" s="46"/>
      <c r="Q126" s="46"/>
      <c r="R126" s="46"/>
      <c r="S126" s="46"/>
      <c r="T126" s="46"/>
      <c r="U126" s="46"/>
      <c r="V126" s="46"/>
      <c r="W126" s="46"/>
      <c r="X126" s="46"/>
      <c r="Y126" s="46"/>
    </row>
    <row r="127" spans="1:25" ht="16.5" customHeight="1" x14ac:dyDescent="0.3">
      <c r="A127" s="82"/>
      <c r="B127" s="46"/>
      <c r="C127" s="46"/>
      <c r="D127" s="12"/>
      <c r="E127" s="46"/>
      <c r="F127" s="46"/>
      <c r="G127" s="46"/>
      <c r="H127" s="83"/>
      <c r="I127" s="46"/>
      <c r="J127" s="46"/>
      <c r="K127" s="46"/>
      <c r="L127" s="46"/>
      <c r="M127" s="46"/>
      <c r="N127" s="46"/>
      <c r="O127" s="46"/>
      <c r="P127" s="46"/>
      <c r="Q127" s="46"/>
      <c r="R127" s="46"/>
      <c r="S127" s="46"/>
      <c r="T127" s="46"/>
      <c r="U127" s="46"/>
      <c r="V127" s="46"/>
      <c r="W127" s="46"/>
      <c r="X127" s="46"/>
      <c r="Y127" s="46"/>
    </row>
    <row r="128" spans="1:25" ht="16.5" customHeight="1" x14ac:dyDescent="0.3">
      <c r="A128" s="82"/>
      <c r="B128" s="46"/>
      <c r="C128" s="46"/>
      <c r="D128" s="12"/>
      <c r="E128" s="46"/>
      <c r="F128" s="46"/>
      <c r="G128" s="46"/>
      <c r="H128" s="83"/>
      <c r="I128" s="46"/>
      <c r="J128" s="46"/>
      <c r="K128" s="46"/>
      <c r="L128" s="46"/>
      <c r="M128" s="46"/>
      <c r="N128" s="46"/>
      <c r="O128" s="46"/>
      <c r="P128" s="46"/>
      <c r="Q128" s="46"/>
      <c r="R128" s="46"/>
      <c r="S128" s="46"/>
      <c r="T128" s="46"/>
      <c r="U128" s="46"/>
      <c r="V128" s="46"/>
      <c r="W128" s="46"/>
      <c r="X128" s="46"/>
      <c r="Y128" s="46"/>
    </row>
    <row r="129" spans="1:25" ht="16.5" customHeight="1" x14ac:dyDescent="0.3">
      <c r="A129" s="82"/>
      <c r="B129" s="46"/>
      <c r="C129" s="46"/>
      <c r="D129" s="12"/>
      <c r="E129" s="46"/>
      <c r="F129" s="46"/>
      <c r="G129" s="46"/>
      <c r="H129" s="83"/>
      <c r="I129" s="46"/>
      <c r="J129" s="46"/>
      <c r="K129" s="46"/>
      <c r="L129" s="46"/>
      <c r="M129" s="46"/>
      <c r="N129" s="46"/>
      <c r="O129" s="46"/>
      <c r="P129" s="46"/>
      <c r="Q129" s="46"/>
      <c r="R129" s="46"/>
      <c r="S129" s="46"/>
      <c r="T129" s="46"/>
      <c r="U129" s="46"/>
      <c r="V129" s="46"/>
      <c r="W129" s="46"/>
      <c r="X129" s="46"/>
      <c r="Y129" s="46"/>
    </row>
    <row r="130" spans="1:25" ht="16.5" customHeight="1" x14ac:dyDescent="0.3">
      <c r="A130" s="82"/>
      <c r="B130" s="46"/>
      <c r="C130" s="46"/>
      <c r="D130" s="12"/>
      <c r="E130" s="46"/>
      <c r="F130" s="46"/>
      <c r="G130" s="46"/>
      <c r="H130" s="83"/>
      <c r="I130" s="46"/>
      <c r="J130" s="46"/>
      <c r="K130" s="46"/>
      <c r="L130" s="46"/>
      <c r="M130" s="46"/>
      <c r="N130" s="46"/>
      <c r="O130" s="46"/>
      <c r="P130" s="46"/>
      <c r="Q130" s="46"/>
      <c r="R130" s="46"/>
      <c r="S130" s="46"/>
      <c r="T130" s="46"/>
      <c r="U130" s="46"/>
      <c r="V130" s="46"/>
      <c r="W130" s="46"/>
      <c r="X130" s="46"/>
      <c r="Y130" s="46"/>
    </row>
    <row r="131" spans="1:25" ht="16.5" customHeight="1" x14ac:dyDescent="0.3">
      <c r="A131" s="82"/>
      <c r="B131" s="46"/>
      <c r="C131" s="46"/>
      <c r="D131" s="12"/>
      <c r="E131" s="46"/>
      <c r="F131" s="46"/>
      <c r="G131" s="46"/>
      <c r="H131" s="83"/>
      <c r="I131" s="46"/>
      <c r="J131" s="46"/>
      <c r="K131" s="46"/>
      <c r="L131" s="46"/>
      <c r="M131" s="46"/>
      <c r="N131" s="46"/>
      <c r="O131" s="46"/>
      <c r="P131" s="46"/>
      <c r="Q131" s="46"/>
      <c r="R131" s="46"/>
      <c r="S131" s="46"/>
      <c r="T131" s="46"/>
      <c r="U131" s="46"/>
      <c r="V131" s="46"/>
      <c r="W131" s="46"/>
      <c r="X131" s="46"/>
      <c r="Y131" s="46"/>
    </row>
    <row r="132" spans="1:25" ht="16.5" customHeight="1" x14ac:dyDescent="0.3">
      <c r="A132" s="82"/>
      <c r="B132" s="46"/>
      <c r="C132" s="46"/>
      <c r="D132" s="12"/>
      <c r="E132" s="46"/>
      <c r="F132" s="46"/>
      <c r="G132" s="46"/>
      <c r="H132" s="83"/>
      <c r="I132" s="46"/>
      <c r="J132" s="46"/>
      <c r="K132" s="46"/>
      <c r="L132" s="46"/>
      <c r="M132" s="46"/>
      <c r="N132" s="46"/>
      <c r="O132" s="46"/>
      <c r="P132" s="46"/>
      <c r="Q132" s="46"/>
      <c r="R132" s="46"/>
      <c r="S132" s="46"/>
      <c r="T132" s="46"/>
      <c r="U132" s="46"/>
      <c r="V132" s="46"/>
      <c r="W132" s="46"/>
      <c r="X132" s="46"/>
      <c r="Y132" s="46"/>
    </row>
    <row r="133" spans="1:25" ht="16.5" customHeight="1" x14ac:dyDescent="0.3">
      <c r="A133" s="82"/>
      <c r="B133" s="46"/>
      <c r="C133" s="46"/>
      <c r="D133" s="12"/>
      <c r="E133" s="46"/>
      <c r="F133" s="46"/>
      <c r="G133" s="46"/>
      <c r="H133" s="83"/>
      <c r="I133" s="46"/>
      <c r="J133" s="46"/>
      <c r="K133" s="46"/>
      <c r="L133" s="46"/>
      <c r="M133" s="46"/>
      <c r="N133" s="46"/>
      <c r="O133" s="46"/>
      <c r="P133" s="46"/>
      <c r="Q133" s="46"/>
      <c r="R133" s="46"/>
      <c r="S133" s="46"/>
      <c r="T133" s="46"/>
      <c r="U133" s="46"/>
      <c r="V133" s="46"/>
      <c r="W133" s="46"/>
      <c r="X133" s="46"/>
      <c r="Y133" s="46"/>
    </row>
    <row r="134" spans="1:25" ht="16.5" customHeight="1" x14ac:dyDescent="0.3">
      <c r="A134" s="82"/>
      <c r="B134" s="46"/>
      <c r="C134" s="46"/>
      <c r="D134" s="12"/>
      <c r="E134" s="46"/>
      <c r="F134" s="46"/>
      <c r="G134" s="46"/>
      <c r="H134" s="83"/>
      <c r="I134" s="46"/>
      <c r="J134" s="46"/>
      <c r="K134" s="46"/>
      <c r="L134" s="46"/>
      <c r="M134" s="46"/>
      <c r="N134" s="46"/>
      <c r="O134" s="46"/>
      <c r="P134" s="46"/>
      <c r="Q134" s="46"/>
      <c r="R134" s="46"/>
      <c r="S134" s="46"/>
      <c r="T134" s="46"/>
      <c r="U134" s="46"/>
      <c r="V134" s="46"/>
      <c r="W134" s="46"/>
      <c r="X134" s="46"/>
      <c r="Y134" s="46"/>
    </row>
    <row r="135" spans="1:25" ht="16.5" customHeight="1" x14ac:dyDescent="0.3">
      <c r="A135" s="82"/>
      <c r="B135" s="46"/>
      <c r="C135" s="46"/>
      <c r="D135" s="12"/>
      <c r="E135" s="46"/>
      <c r="F135" s="46"/>
      <c r="G135" s="46"/>
      <c r="H135" s="83"/>
      <c r="I135" s="46"/>
      <c r="J135" s="46"/>
      <c r="K135" s="46"/>
      <c r="L135" s="46"/>
      <c r="M135" s="46"/>
      <c r="N135" s="46"/>
      <c r="O135" s="46"/>
      <c r="P135" s="46"/>
      <c r="Q135" s="46"/>
      <c r="R135" s="46"/>
      <c r="S135" s="46"/>
      <c r="T135" s="46"/>
      <c r="U135" s="46"/>
      <c r="V135" s="46"/>
      <c r="W135" s="46"/>
      <c r="X135" s="46"/>
      <c r="Y135" s="46"/>
    </row>
    <row r="136" spans="1:25" ht="16.5" customHeight="1" x14ac:dyDescent="0.3">
      <c r="A136" s="82"/>
      <c r="B136" s="46"/>
      <c r="C136" s="46"/>
      <c r="D136" s="12"/>
      <c r="E136" s="46"/>
      <c r="F136" s="46"/>
      <c r="G136" s="46"/>
      <c r="H136" s="83"/>
      <c r="I136" s="46"/>
      <c r="J136" s="46"/>
      <c r="K136" s="46"/>
      <c r="L136" s="46"/>
      <c r="M136" s="46"/>
      <c r="N136" s="46"/>
      <c r="O136" s="46"/>
      <c r="P136" s="46"/>
      <c r="Q136" s="46"/>
      <c r="R136" s="46"/>
      <c r="S136" s="46"/>
      <c r="T136" s="46"/>
      <c r="U136" s="46"/>
      <c r="V136" s="46"/>
      <c r="W136" s="46"/>
      <c r="X136" s="46"/>
      <c r="Y136" s="46"/>
    </row>
    <row r="137" spans="1:25" ht="16.5" customHeight="1" x14ac:dyDescent="0.3">
      <c r="A137" s="82"/>
      <c r="B137" s="46"/>
      <c r="C137" s="46"/>
      <c r="D137" s="12"/>
      <c r="E137" s="46"/>
      <c r="F137" s="46"/>
      <c r="G137" s="46"/>
      <c r="H137" s="83"/>
      <c r="I137" s="46"/>
      <c r="J137" s="46"/>
      <c r="K137" s="46"/>
      <c r="L137" s="46"/>
      <c r="M137" s="46"/>
      <c r="N137" s="46"/>
      <c r="O137" s="46"/>
      <c r="P137" s="46"/>
      <c r="Q137" s="46"/>
      <c r="R137" s="46"/>
      <c r="S137" s="46"/>
      <c r="T137" s="46"/>
      <c r="U137" s="46"/>
      <c r="V137" s="46"/>
      <c r="W137" s="46"/>
      <c r="X137" s="46"/>
      <c r="Y137" s="46"/>
    </row>
    <row r="138" spans="1:25" ht="16.5" customHeight="1" x14ac:dyDescent="0.3">
      <c r="A138" s="82"/>
      <c r="B138" s="46"/>
      <c r="C138" s="46"/>
      <c r="D138" s="12"/>
      <c r="E138" s="46"/>
      <c r="F138" s="46"/>
      <c r="G138" s="46"/>
      <c r="H138" s="83"/>
      <c r="I138" s="46"/>
      <c r="J138" s="46"/>
      <c r="K138" s="46"/>
      <c r="L138" s="46"/>
      <c r="M138" s="46"/>
      <c r="N138" s="46"/>
      <c r="O138" s="46"/>
      <c r="P138" s="46"/>
      <c r="Q138" s="46"/>
      <c r="R138" s="46"/>
      <c r="S138" s="46"/>
      <c r="T138" s="46"/>
      <c r="U138" s="46"/>
      <c r="V138" s="46"/>
      <c r="W138" s="46"/>
      <c r="X138" s="46"/>
      <c r="Y138" s="46"/>
    </row>
    <row r="139" spans="1:25" ht="16.5" customHeight="1" x14ac:dyDescent="0.3">
      <c r="A139" s="82"/>
      <c r="B139" s="46"/>
      <c r="C139" s="46"/>
      <c r="D139" s="12"/>
      <c r="E139" s="46"/>
      <c r="F139" s="46"/>
      <c r="G139" s="46"/>
      <c r="H139" s="83"/>
      <c r="I139" s="46"/>
      <c r="J139" s="46"/>
      <c r="K139" s="46"/>
      <c r="L139" s="46"/>
      <c r="M139" s="46"/>
      <c r="N139" s="46"/>
      <c r="O139" s="46"/>
      <c r="P139" s="46"/>
      <c r="Q139" s="46"/>
      <c r="R139" s="46"/>
      <c r="S139" s="46"/>
      <c r="T139" s="46"/>
      <c r="U139" s="46"/>
      <c r="V139" s="46"/>
      <c r="W139" s="46"/>
      <c r="X139" s="46"/>
      <c r="Y139" s="46"/>
    </row>
    <row r="140" spans="1:25" ht="16.5" customHeight="1" x14ac:dyDescent="0.3">
      <c r="A140" s="82"/>
      <c r="B140" s="46"/>
      <c r="C140" s="46"/>
      <c r="D140" s="12"/>
      <c r="E140" s="46"/>
      <c r="F140" s="46"/>
      <c r="G140" s="46"/>
      <c r="H140" s="83"/>
      <c r="I140" s="46"/>
      <c r="J140" s="46"/>
      <c r="K140" s="46"/>
      <c r="L140" s="46"/>
      <c r="M140" s="46"/>
      <c r="N140" s="46"/>
      <c r="O140" s="46"/>
      <c r="P140" s="46"/>
      <c r="Q140" s="46"/>
      <c r="R140" s="46"/>
      <c r="S140" s="46"/>
      <c r="T140" s="46"/>
      <c r="U140" s="46"/>
      <c r="V140" s="46"/>
      <c r="W140" s="46"/>
      <c r="X140" s="46"/>
      <c r="Y140" s="46"/>
    </row>
    <row r="141" spans="1:25" ht="16.5" customHeight="1" x14ac:dyDescent="0.3">
      <c r="A141" s="82"/>
      <c r="B141" s="46"/>
      <c r="C141" s="46"/>
      <c r="D141" s="12"/>
      <c r="E141" s="46"/>
      <c r="F141" s="46"/>
      <c r="G141" s="46"/>
      <c r="H141" s="83"/>
      <c r="I141" s="46"/>
      <c r="J141" s="46"/>
      <c r="K141" s="46"/>
      <c r="L141" s="46"/>
      <c r="M141" s="46"/>
      <c r="N141" s="46"/>
      <c r="O141" s="46"/>
      <c r="P141" s="46"/>
      <c r="Q141" s="46"/>
      <c r="R141" s="46"/>
      <c r="S141" s="46"/>
      <c r="T141" s="46"/>
      <c r="U141" s="46"/>
      <c r="V141" s="46"/>
      <c r="W141" s="46"/>
      <c r="X141" s="46"/>
      <c r="Y141" s="46"/>
    </row>
    <row r="142" spans="1:25" ht="16.5" customHeight="1" x14ac:dyDescent="0.3">
      <c r="A142" s="82"/>
      <c r="B142" s="46"/>
      <c r="C142" s="46"/>
      <c r="D142" s="12"/>
      <c r="E142" s="46"/>
      <c r="F142" s="46"/>
      <c r="G142" s="46"/>
      <c r="H142" s="83"/>
      <c r="I142" s="46"/>
      <c r="J142" s="46"/>
      <c r="K142" s="46"/>
      <c r="L142" s="46"/>
      <c r="M142" s="46"/>
      <c r="N142" s="46"/>
      <c r="O142" s="46"/>
      <c r="P142" s="46"/>
      <c r="Q142" s="46"/>
      <c r="R142" s="46"/>
      <c r="S142" s="46"/>
      <c r="T142" s="46"/>
      <c r="U142" s="46"/>
      <c r="V142" s="46"/>
      <c r="W142" s="46"/>
      <c r="X142" s="46"/>
      <c r="Y142" s="46"/>
    </row>
    <row r="143" spans="1:25" ht="16.5" customHeight="1" x14ac:dyDescent="0.3">
      <c r="A143" s="82"/>
      <c r="B143" s="46"/>
      <c r="C143" s="46"/>
      <c r="D143" s="12"/>
      <c r="E143" s="46"/>
      <c r="F143" s="46"/>
      <c r="G143" s="46"/>
      <c r="H143" s="83"/>
      <c r="I143" s="46"/>
      <c r="J143" s="46"/>
      <c r="K143" s="46"/>
      <c r="L143" s="46"/>
      <c r="M143" s="46"/>
      <c r="N143" s="46"/>
      <c r="O143" s="46"/>
      <c r="P143" s="46"/>
      <c r="Q143" s="46"/>
      <c r="R143" s="46"/>
      <c r="S143" s="46"/>
      <c r="T143" s="46"/>
      <c r="U143" s="46"/>
      <c r="V143" s="46"/>
      <c r="W143" s="46"/>
      <c r="X143" s="46"/>
      <c r="Y143" s="46"/>
    </row>
    <row r="144" spans="1:25" ht="16.5" customHeight="1" x14ac:dyDescent="0.3">
      <c r="A144" s="82"/>
      <c r="B144" s="46"/>
      <c r="C144" s="46"/>
      <c r="D144" s="12"/>
      <c r="E144" s="46"/>
      <c r="F144" s="46"/>
      <c r="G144" s="46"/>
      <c r="H144" s="83"/>
      <c r="I144" s="46"/>
      <c r="J144" s="46"/>
      <c r="K144" s="46"/>
      <c r="L144" s="46"/>
      <c r="M144" s="46"/>
      <c r="N144" s="46"/>
      <c r="O144" s="46"/>
      <c r="P144" s="46"/>
      <c r="Q144" s="46"/>
      <c r="R144" s="46"/>
      <c r="S144" s="46"/>
      <c r="T144" s="46"/>
      <c r="U144" s="46"/>
      <c r="V144" s="46"/>
      <c r="W144" s="46"/>
      <c r="X144" s="46"/>
      <c r="Y144" s="46"/>
    </row>
    <row r="145" spans="1:25" ht="16.5" customHeight="1" x14ac:dyDescent="0.3">
      <c r="A145" s="82"/>
      <c r="B145" s="46"/>
      <c r="C145" s="46"/>
      <c r="D145" s="12"/>
      <c r="E145" s="46"/>
      <c r="F145" s="46"/>
      <c r="G145" s="46"/>
      <c r="H145" s="83"/>
      <c r="I145" s="46"/>
      <c r="J145" s="46"/>
      <c r="K145" s="46"/>
      <c r="L145" s="46"/>
      <c r="M145" s="46"/>
      <c r="N145" s="46"/>
      <c r="O145" s="46"/>
      <c r="P145" s="46"/>
      <c r="Q145" s="46"/>
      <c r="R145" s="46"/>
      <c r="S145" s="46"/>
      <c r="T145" s="46"/>
      <c r="U145" s="46"/>
      <c r="V145" s="46"/>
      <c r="W145" s="46"/>
      <c r="X145" s="46"/>
      <c r="Y145" s="46"/>
    </row>
    <row r="146" spans="1:25" ht="16.5" customHeight="1" x14ac:dyDescent="0.3">
      <c r="A146" s="82"/>
      <c r="B146" s="46"/>
      <c r="C146" s="46"/>
      <c r="D146" s="12"/>
      <c r="E146" s="46"/>
      <c r="F146" s="46"/>
      <c r="G146" s="46"/>
      <c r="H146" s="83"/>
      <c r="I146" s="46"/>
      <c r="J146" s="46"/>
      <c r="K146" s="46"/>
      <c r="L146" s="46"/>
      <c r="M146" s="46"/>
      <c r="N146" s="46"/>
      <c r="O146" s="46"/>
      <c r="P146" s="46"/>
      <c r="Q146" s="46"/>
      <c r="R146" s="46"/>
      <c r="S146" s="46"/>
      <c r="T146" s="46"/>
      <c r="U146" s="46"/>
      <c r="V146" s="46"/>
      <c r="W146" s="46"/>
      <c r="X146" s="46"/>
      <c r="Y146" s="46"/>
    </row>
    <row r="147" spans="1:25" ht="16.5" customHeight="1" x14ac:dyDescent="0.3">
      <c r="A147" s="82"/>
      <c r="B147" s="46"/>
      <c r="C147" s="46"/>
      <c r="D147" s="12"/>
      <c r="E147" s="46"/>
      <c r="F147" s="46"/>
      <c r="G147" s="46"/>
      <c r="H147" s="83"/>
      <c r="I147" s="46"/>
      <c r="J147" s="46"/>
      <c r="K147" s="46"/>
      <c r="L147" s="46"/>
      <c r="M147" s="46"/>
      <c r="N147" s="46"/>
      <c r="O147" s="46"/>
      <c r="P147" s="46"/>
      <c r="Q147" s="46"/>
      <c r="R147" s="46"/>
      <c r="S147" s="46"/>
      <c r="T147" s="46"/>
      <c r="U147" s="46"/>
      <c r="V147" s="46"/>
      <c r="W147" s="46"/>
      <c r="X147" s="46"/>
      <c r="Y147" s="46"/>
    </row>
    <row r="148" spans="1:25" ht="16.5" customHeight="1" x14ac:dyDescent="0.3">
      <c r="A148" s="82"/>
      <c r="B148" s="46"/>
      <c r="C148" s="46"/>
      <c r="D148" s="12"/>
      <c r="E148" s="46"/>
      <c r="F148" s="46"/>
      <c r="G148" s="46"/>
      <c r="H148" s="83"/>
      <c r="I148" s="46"/>
      <c r="J148" s="46"/>
      <c r="K148" s="46"/>
      <c r="L148" s="46"/>
      <c r="M148" s="46"/>
      <c r="N148" s="46"/>
      <c r="O148" s="46"/>
      <c r="P148" s="46"/>
      <c r="Q148" s="46"/>
      <c r="R148" s="46"/>
      <c r="S148" s="46"/>
      <c r="T148" s="46"/>
      <c r="U148" s="46"/>
      <c r="V148" s="46"/>
      <c r="W148" s="46"/>
      <c r="X148" s="46"/>
      <c r="Y148" s="46"/>
    </row>
    <row r="149" spans="1:25" ht="16.5" customHeight="1" x14ac:dyDescent="0.3">
      <c r="A149" s="82"/>
      <c r="B149" s="46"/>
      <c r="C149" s="46"/>
      <c r="D149" s="12"/>
      <c r="E149" s="46"/>
      <c r="F149" s="46"/>
      <c r="G149" s="46"/>
      <c r="H149" s="83"/>
      <c r="I149" s="46"/>
      <c r="J149" s="46"/>
      <c r="K149" s="46"/>
      <c r="L149" s="46"/>
      <c r="M149" s="46"/>
      <c r="N149" s="46"/>
      <c r="O149" s="46"/>
      <c r="P149" s="46"/>
      <c r="Q149" s="46"/>
      <c r="R149" s="46"/>
      <c r="S149" s="46"/>
      <c r="T149" s="46"/>
      <c r="U149" s="46"/>
      <c r="V149" s="46"/>
      <c r="W149" s="46"/>
      <c r="X149" s="46"/>
      <c r="Y149" s="46"/>
    </row>
    <row r="150" spans="1:25" ht="16.5" customHeight="1" x14ac:dyDescent="0.3">
      <c r="A150" s="82"/>
      <c r="B150" s="46"/>
      <c r="C150" s="46"/>
      <c r="D150" s="12"/>
      <c r="E150" s="46"/>
      <c r="F150" s="46"/>
      <c r="G150" s="46"/>
      <c r="H150" s="83"/>
      <c r="I150" s="46"/>
      <c r="J150" s="46"/>
      <c r="K150" s="46"/>
      <c r="L150" s="46"/>
      <c r="M150" s="46"/>
      <c r="N150" s="46"/>
      <c r="O150" s="46"/>
      <c r="P150" s="46"/>
      <c r="Q150" s="46"/>
      <c r="R150" s="46"/>
      <c r="S150" s="46"/>
      <c r="T150" s="46"/>
      <c r="U150" s="46"/>
      <c r="V150" s="46"/>
      <c r="W150" s="46"/>
      <c r="X150" s="46"/>
      <c r="Y150" s="46"/>
    </row>
    <row r="151" spans="1:25" ht="16.5" customHeight="1" x14ac:dyDescent="0.3">
      <c r="A151" s="82"/>
      <c r="B151" s="46"/>
      <c r="C151" s="46"/>
      <c r="D151" s="12"/>
      <c r="E151" s="46"/>
      <c r="F151" s="46"/>
      <c r="G151" s="46"/>
      <c r="H151" s="83"/>
      <c r="I151" s="46"/>
      <c r="J151" s="46"/>
      <c r="K151" s="46"/>
      <c r="L151" s="46"/>
      <c r="M151" s="46"/>
      <c r="N151" s="46"/>
      <c r="O151" s="46"/>
      <c r="P151" s="46"/>
      <c r="Q151" s="46"/>
      <c r="R151" s="46"/>
      <c r="S151" s="46"/>
      <c r="T151" s="46"/>
      <c r="U151" s="46"/>
      <c r="V151" s="46"/>
      <c r="W151" s="46"/>
      <c r="X151" s="46"/>
      <c r="Y151" s="46"/>
    </row>
    <row r="152" spans="1:25" ht="16.5" customHeight="1" x14ac:dyDescent="0.3">
      <c r="A152" s="82"/>
      <c r="B152" s="46"/>
      <c r="C152" s="46"/>
      <c r="D152" s="12"/>
      <c r="E152" s="46"/>
      <c r="F152" s="46"/>
      <c r="G152" s="46"/>
      <c r="H152" s="83"/>
      <c r="I152" s="46"/>
      <c r="J152" s="46"/>
      <c r="K152" s="46"/>
      <c r="L152" s="46"/>
      <c r="M152" s="46"/>
      <c r="N152" s="46"/>
      <c r="O152" s="46"/>
      <c r="P152" s="46"/>
      <c r="Q152" s="46"/>
      <c r="R152" s="46"/>
      <c r="S152" s="46"/>
      <c r="T152" s="46"/>
      <c r="U152" s="46"/>
      <c r="V152" s="46"/>
      <c r="W152" s="46"/>
      <c r="X152" s="46"/>
      <c r="Y152" s="46"/>
    </row>
    <row r="153" spans="1:25" ht="16.5" customHeight="1" x14ac:dyDescent="0.3">
      <c r="A153" s="82"/>
      <c r="B153" s="46"/>
      <c r="C153" s="46"/>
      <c r="D153" s="12"/>
      <c r="E153" s="46"/>
      <c r="F153" s="46"/>
      <c r="G153" s="46"/>
      <c r="H153" s="83"/>
      <c r="I153" s="46"/>
      <c r="J153" s="46"/>
      <c r="K153" s="46"/>
      <c r="L153" s="46"/>
      <c r="M153" s="46"/>
      <c r="N153" s="46"/>
      <c r="O153" s="46"/>
      <c r="P153" s="46"/>
      <c r="Q153" s="46"/>
      <c r="R153" s="46"/>
      <c r="S153" s="46"/>
      <c r="T153" s="46"/>
      <c r="U153" s="46"/>
      <c r="V153" s="46"/>
      <c r="W153" s="46"/>
      <c r="X153" s="46"/>
      <c r="Y153" s="46"/>
    </row>
    <row r="154" spans="1:25" ht="16.5" customHeight="1" x14ac:dyDescent="0.3">
      <c r="A154" s="82"/>
      <c r="B154" s="46"/>
      <c r="C154" s="46"/>
      <c r="D154" s="12"/>
      <c r="E154" s="46"/>
      <c r="F154" s="46"/>
      <c r="G154" s="46"/>
      <c r="H154" s="83"/>
      <c r="I154" s="46"/>
      <c r="J154" s="46"/>
      <c r="K154" s="46"/>
      <c r="L154" s="46"/>
      <c r="M154" s="46"/>
      <c r="N154" s="46"/>
      <c r="O154" s="46"/>
      <c r="P154" s="46"/>
      <c r="Q154" s="46"/>
      <c r="R154" s="46"/>
      <c r="S154" s="46"/>
      <c r="T154" s="46"/>
      <c r="U154" s="46"/>
      <c r="V154" s="46"/>
      <c r="W154" s="46"/>
      <c r="X154" s="46"/>
      <c r="Y154" s="46"/>
    </row>
    <row r="155" spans="1:25" ht="16.5" customHeight="1" x14ac:dyDescent="0.3">
      <c r="A155" s="82"/>
      <c r="B155" s="46"/>
      <c r="C155" s="46"/>
      <c r="D155" s="12"/>
      <c r="E155" s="46"/>
      <c r="F155" s="46"/>
      <c r="G155" s="46"/>
      <c r="H155" s="83"/>
      <c r="I155" s="46"/>
      <c r="J155" s="46"/>
      <c r="K155" s="46"/>
      <c r="L155" s="46"/>
      <c r="M155" s="46"/>
      <c r="N155" s="46"/>
      <c r="O155" s="46"/>
      <c r="P155" s="46"/>
      <c r="Q155" s="46"/>
      <c r="R155" s="46"/>
      <c r="S155" s="46"/>
      <c r="T155" s="46"/>
      <c r="U155" s="46"/>
      <c r="V155" s="46"/>
      <c r="W155" s="46"/>
      <c r="X155" s="46"/>
      <c r="Y155" s="46"/>
    </row>
    <row r="156" spans="1:25" ht="16.5" customHeight="1" x14ac:dyDescent="0.3">
      <c r="A156" s="82"/>
      <c r="B156" s="46"/>
      <c r="C156" s="46"/>
      <c r="D156" s="12"/>
      <c r="E156" s="46"/>
      <c r="F156" s="46"/>
      <c r="G156" s="46"/>
      <c r="H156" s="83"/>
      <c r="I156" s="46"/>
      <c r="J156" s="46"/>
      <c r="K156" s="46"/>
      <c r="L156" s="46"/>
      <c r="M156" s="46"/>
      <c r="N156" s="46"/>
      <c r="O156" s="46"/>
      <c r="P156" s="46"/>
      <c r="Q156" s="46"/>
      <c r="R156" s="46"/>
      <c r="S156" s="46"/>
      <c r="T156" s="46"/>
      <c r="U156" s="46"/>
      <c r="V156" s="46"/>
      <c r="W156" s="46"/>
      <c r="X156" s="46"/>
      <c r="Y156" s="46"/>
    </row>
    <row r="157" spans="1:25" ht="16.5" customHeight="1" x14ac:dyDescent="0.3">
      <c r="A157" s="82"/>
      <c r="B157" s="46"/>
      <c r="C157" s="46"/>
      <c r="D157" s="12"/>
      <c r="E157" s="46"/>
      <c r="F157" s="46"/>
      <c r="G157" s="46"/>
      <c r="H157" s="83"/>
      <c r="I157" s="46"/>
      <c r="J157" s="46"/>
      <c r="K157" s="46"/>
      <c r="L157" s="46"/>
      <c r="M157" s="46"/>
      <c r="N157" s="46"/>
      <c r="O157" s="46"/>
      <c r="P157" s="46"/>
      <c r="Q157" s="46"/>
      <c r="R157" s="46"/>
      <c r="S157" s="46"/>
      <c r="T157" s="46"/>
      <c r="U157" s="46"/>
      <c r="V157" s="46"/>
      <c r="W157" s="46"/>
      <c r="X157" s="46"/>
      <c r="Y157" s="46"/>
    </row>
    <row r="158" spans="1:25" ht="16.5" customHeight="1" x14ac:dyDescent="0.3">
      <c r="A158" s="82"/>
      <c r="B158" s="46"/>
      <c r="C158" s="46"/>
      <c r="D158" s="12"/>
      <c r="E158" s="46"/>
      <c r="F158" s="46"/>
      <c r="G158" s="46"/>
      <c r="H158" s="83"/>
      <c r="I158" s="46"/>
      <c r="J158" s="46"/>
      <c r="K158" s="46"/>
      <c r="L158" s="46"/>
      <c r="M158" s="46"/>
      <c r="N158" s="46"/>
      <c r="O158" s="46"/>
      <c r="P158" s="46"/>
      <c r="Q158" s="46"/>
      <c r="R158" s="46"/>
      <c r="S158" s="46"/>
      <c r="T158" s="46"/>
      <c r="U158" s="46"/>
      <c r="V158" s="46"/>
      <c r="W158" s="46"/>
      <c r="X158" s="46"/>
      <c r="Y158" s="46"/>
    </row>
    <row r="159" spans="1:25" ht="16.5" customHeight="1" x14ac:dyDescent="0.3">
      <c r="A159" s="82"/>
      <c r="B159" s="46"/>
      <c r="C159" s="46"/>
      <c r="D159" s="12"/>
      <c r="E159" s="46"/>
      <c r="F159" s="46"/>
      <c r="G159" s="46"/>
      <c r="H159" s="83"/>
      <c r="I159" s="46"/>
      <c r="J159" s="46"/>
      <c r="K159" s="46"/>
      <c r="L159" s="46"/>
      <c r="M159" s="46"/>
      <c r="N159" s="46"/>
      <c r="O159" s="46"/>
      <c r="P159" s="46"/>
      <c r="Q159" s="46"/>
      <c r="R159" s="46"/>
      <c r="S159" s="46"/>
      <c r="T159" s="46"/>
      <c r="U159" s="46"/>
      <c r="V159" s="46"/>
      <c r="W159" s="46"/>
      <c r="X159" s="46"/>
      <c r="Y159" s="46"/>
    </row>
    <row r="160" spans="1:25" ht="16.5" customHeight="1" x14ac:dyDescent="0.3">
      <c r="A160" s="82"/>
      <c r="B160" s="46"/>
      <c r="C160" s="46"/>
      <c r="D160" s="12"/>
      <c r="E160" s="46"/>
      <c r="F160" s="46"/>
      <c r="G160" s="46"/>
      <c r="H160" s="83"/>
      <c r="I160" s="46"/>
      <c r="J160" s="46"/>
      <c r="K160" s="46"/>
      <c r="L160" s="46"/>
      <c r="M160" s="46"/>
      <c r="N160" s="46"/>
      <c r="O160" s="46"/>
      <c r="P160" s="46"/>
      <c r="Q160" s="46"/>
      <c r="R160" s="46"/>
      <c r="S160" s="46"/>
      <c r="T160" s="46"/>
      <c r="U160" s="46"/>
      <c r="V160" s="46"/>
      <c r="W160" s="46"/>
      <c r="X160" s="46"/>
      <c r="Y160" s="46"/>
    </row>
    <row r="161" spans="1:25" ht="16.5" customHeight="1" x14ac:dyDescent="0.3">
      <c r="A161" s="82"/>
      <c r="B161" s="46"/>
      <c r="C161" s="46"/>
      <c r="D161" s="12"/>
      <c r="E161" s="46"/>
      <c r="F161" s="46"/>
      <c r="G161" s="46"/>
      <c r="H161" s="83"/>
      <c r="I161" s="46"/>
      <c r="J161" s="46"/>
      <c r="K161" s="46"/>
      <c r="L161" s="46"/>
      <c r="M161" s="46"/>
      <c r="N161" s="46"/>
      <c r="O161" s="46"/>
      <c r="P161" s="46"/>
      <c r="Q161" s="46"/>
      <c r="R161" s="46"/>
      <c r="S161" s="46"/>
      <c r="T161" s="46"/>
      <c r="U161" s="46"/>
      <c r="V161" s="46"/>
      <c r="W161" s="46"/>
      <c r="X161" s="46"/>
      <c r="Y161" s="46"/>
    </row>
    <row r="162" spans="1:25" ht="16.5" customHeight="1" x14ac:dyDescent="0.3">
      <c r="A162" s="82"/>
      <c r="B162" s="46"/>
      <c r="C162" s="46"/>
      <c r="D162" s="12"/>
      <c r="E162" s="46"/>
      <c r="F162" s="46"/>
      <c r="G162" s="46"/>
      <c r="H162" s="83"/>
      <c r="I162" s="46"/>
      <c r="J162" s="46"/>
      <c r="K162" s="46"/>
      <c r="L162" s="46"/>
      <c r="M162" s="46"/>
      <c r="N162" s="46"/>
      <c r="O162" s="46"/>
      <c r="P162" s="46"/>
      <c r="Q162" s="46"/>
      <c r="R162" s="46"/>
      <c r="S162" s="46"/>
      <c r="T162" s="46"/>
      <c r="U162" s="46"/>
      <c r="V162" s="46"/>
      <c r="W162" s="46"/>
      <c r="X162" s="46"/>
      <c r="Y162" s="46"/>
    </row>
    <row r="163" spans="1:25" ht="16.5" customHeight="1" x14ac:dyDescent="0.3">
      <c r="A163" s="82"/>
      <c r="B163" s="46"/>
      <c r="C163" s="46"/>
      <c r="D163" s="12"/>
      <c r="E163" s="46"/>
      <c r="F163" s="46"/>
      <c r="G163" s="46"/>
      <c r="H163" s="83"/>
      <c r="I163" s="46"/>
      <c r="J163" s="46"/>
      <c r="K163" s="46"/>
      <c r="L163" s="46"/>
      <c r="M163" s="46"/>
      <c r="N163" s="46"/>
      <c r="O163" s="46"/>
      <c r="P163" s="46"/>
      <c r="Q163" s="46"/>
      <c r="R163" s="46"/>
      <c r="S163" s="46"/>
      <c r="T163" s="46"/>
      <c r="U163" s="46"/>
      <c r="V163" s="46"/>
      <c r="W163" s="46"/>
      <c r="X163" s="46"/>
      <c r="Y163" s="46"/>
    </row>
    <row r="164" spans="1:25" ht="16.5" customHeight="1" x14ac:dyDescent="0.3">
      <c r="A164" s="82"/>
      <c r="B164" s="46"/>
      <c r="C164" s="46"/>
      <c r="D164" s="12"/>
      <c r="E164" s="46"/>
      <c r="F164" s="46"/>
      <c r="G164" s="46"/>
      <c r="H164" s="83"/>
      <c r="I164" s="46"/>
      <c r="J164" s="46"/>
      <c r="K164" s="46"/>
      <c r="L164" s="46"/>
      <c r="M164" s="46"/>
      <c r="N164" s="46"/>
      <c r="O164" s="46"/>
      <c r="P164" s="46"/>
      <c r="Q164" s="46"/>
      <c r="R164" s="46"/>
      <c r="S164" s="46"/>
      <c r="T164" s="46"/>
      <c r="U164" s="46"/>
      <c r="V164" s="46"/>
      <c r="W164" s="46"/>
      <c r="X164" s="46"/>
      <c r="Y164" s="46"/>
    </row>
    <row r="165" spans="1:25" ht="16.5" customHeight="1" x14ac:dyDescent="0.3">
      <c r="A165" s="82"/>
      <c r="B165" s="46"/>
      <c r="C165" s="46"/>
      <c r="D165" s="12"/>
      <c r="E165" s="46"/>
      <c r="F165" s="46"/>
      <c r="G165" s="46"/>
      <c r="H165" s="83"/>
      <c r="I165" s="46"/>
      <c r="J165" s="46"/>
      <c r="K165" s="46"/>
      <c r="L165" s="46"/>
      <c r="M165" s="46"/>
      <c r="N165" s="46"/>
      <c r="O165" s="46"/>
      <c r="P165" s="46"/>
      <c r="Q165" s="46"/>
      <c r="R165" s="46"/>
      <c r="S165" s="46"/>
      <c r="T165" s="46"/>
      <c r="U165" s="46"/>
      <c r="V165" s="46"/>
      <c r="W165" s="46"/>
      <c r="X165" s="46"/>
      <c r="Y165" s="46"/>
    </row>
    <row r="166" spans="1:25" ht="16.5" customHeight="1" x14ac:dyDescent="0.3">
      <c r="A166" s="82"/>
      <c r="B166" s="46"/>
      <c r="C166" s="46"/>
      <c r="D166" s="12"/>
      <c r="E166" s="46"/>
      <c r="F166" s="46"/>
      <c r="G166" s="46"/>
      <c r="H166" s="83"/>
      <c r="I166" s="46"/>
      <c r="J166" s="46"/>
      <c r="K166" s="46"/>
      <c r="L166" s="46"/>
      <c r="M166" s="46"/>
      <c r="N166" s="46"/>
      <c r="O166" s="46"/>
      <c r="P166" s="46"/>
      <c r="Q166" s="46"/>
      <c r="R166" s="46"/>
      <c r="S166" s="46"/>
      <c r="T166" s="46"/>
      <c r="U166" s="46"/>
      <c r="V166" s="46"/>
      <c r="W166" s="46"/>
      <c r="X166" s="46"/>
      <c r="Y166" s="46"/>
    </row>
    <row r="167" spans="1:25" ht="16.5" customHeight="1" x14ac:dyDescent="0.3">
      <c r="A167" s="82"/>
      <c r="B167" s="46"/>
      <c r="C167" s="46"/>
      <c r="D167" s="12"/>
      <c r="E167" s="46"/>
      <c r="F167" s="46"/>
      <c r="G167" s="46"/>
      <c r="H167" s="83"/>
      <c r="I167" s="46"/>
      <c r="J167" s="46"/>
      <c r="K167" s="46"/>
      <c r="L167" s="46"/>
      <c r="M167" s="46"/>
      <c r="N167" s="46"/>
      <c r="O167" s="46"/>
      <c r="P167" s="46"/>
      <c r="Q167" s="46"/>
      <c r="R167" s="46"/>
      <c r="S167" s="46"/>
      <c r="T167" s="46"/>
      <c r="U167" s="46"/>
      <c r="V167" s="46"/>
      <c r="W167" s="46"/>
      <c r="X167" s="46"/>
      <c r="Y167" s="46"/>
    </row>
    <row r="168" spans="1:25" ht="16.5" customHeight="1" x14ac:dyDescent="0.3">
      <c r="A168" s="82"/>
      <c r="B168" s="46"/>
      <c r="C168" s="46"/>
      <c r="D168" s="12"/>
      <c r="E168" s="46"/>
      <c r="F168" s="46"/>
      <c r="G168" s="46"/>
      <c r="H168" s="83"/>
      <c r="I168" s="46"/>
      <c r="J168" s="46"/>
      <c r="K168" s="46"/>
      <c r="L168" s="46"/>
      <c r="M168" s="46"/>
      <c r="N168" s="46"/>
      <c r="O168" s="46"/>
      <c r="P168" s="46"/>
      <c r="Q168" s="46"/>
      <c r="R168" s="46"/>
      <c r="S168" s="46"/>
      <c r="T168" s="46"/>
      <c r="U168" s="46"/>
      <c r="V168" s="46"/>
      <c r="W168" s="46"/>
      <c r="X168" s="46"/>
      <c r="Y168" s="46"/>
    </row>
    <row r="169" spans="1:25" ht="16.5" customHeight="1" x14ac:dyDescent="0.3">
      <c r="A169" s="82"/>
      <c r="B169" s="46"/>
      <c r="C169" s="46"/>
      <c r="D169" s="12"/>
      <c r="E169" s="46"/>
      <c r="F169" s="46"/>
      <c r="G169" s="46"/>
      <c r="H169" s="83"/>
      <c r="I169" s="46"/>
      <c r="J169" s="46"/>
      <c r="K169" s="46"/>
      <c r="L169" s="46"/>
      <c r="M169" s="46"/>
      <c r="N169" s="46"/>
      <c r="O169" s="46"/>
      <c r="P169" s="46"/>
      <c r="Q169" s="46"/>
      <c r="R169" s="46"/>
      <c r="S169" s="46"/>
      <c r="T169" s="46"/>
      <c r="U169" s="46"/>
      <c r="V169" s="46"/>
      <c r="W169" s="46"/>
      <c r="X169" s="46"/>
      <c r="Y169" s="46"/>
    </row>
    <row r="170" spans="1:25" ht="16.5" customHeight="1" x14ac:dyDescent="0.3">
      <c r="A170" s="82"/>
      <c r="B170" s="46"/>
      <c r="C170" s="46"/>
      <c r="D170" s="12"/>
      <c r="E170" s="46"/>
      <c r="F170" s="46"/>
      <c r="G170" s="46"/>
      <c r="H170" s="83"/>
      <c r="I170" s="46"/>
      <c r="J170" s="46"/>
      <c r="K170" s="46"/>
      <c r="L170" s="46"/>
      <c r="M170" s="46"/>
      <c r="N170" s="46"/>
      <c r="O170" s="46"/>
      <c r="P170" s="46"/>
      <c r="Q170" s="46"/>
      <c r="R170" s="46"/>
      <c r="S170" s="46"/>
      <c r="T170" s="46"/>
      <c r="U170" s="46"/>
      <c r="V170" s="46"/>
      <c r="W170" s="46"/>
      <c r="X170" s="46"/>
      <c r="Y170" s="46"/>
    </row>
    <row r="171" spans="1:25" ht="16.5" customHeight="1" x14ac:dyDescent="0.3">
      <c r="A171" s="82"/>
      <c r="B171" s="46"/>
      <c r="C171" s="46"/>
      <c r="D171" s="12"/>
      <c r="E171" s="46"/>
      <c r="F171" s="46"/>
      <c r="G171" s="46"/>
      <c r="H171" s="83"/>
      <c r="I171" s="46"/>
      <c r="J171" s="46"/>
      <c r="K171" s="46"/>
      <c r="L171" s="46"/>
      <c r="M171" s="46"/>
      <c r="N171" s="46"/>
      <c r="O171" s="46"/>
      <c r="P171" s="46"/>
      <c r="Q171" s="46"/>
      <c r="R171" s="46"/>
      <c r="S171" s="46"/>
      <c r="T171" s="46"/>
      <c r="U171" s="46"/>
      <c r="V171" s="46"/>
      <c r="W171" s="46"/>
      <c r="X171" s="46"/>
      <c r="Y171" s="46"/>
    </row>
    <row r="172" spans="1:25" ht="16.5" customHeight="1" x14ac:dyDescent="0.3">
      <c r="A172" s="82"/>
      <c r="B172" s="46"/>
      <c r="C172" s="46"/>
      <c r="D172" s="12"/>
      <c r="E172" s="46"/>
      <c r="F172" s="46"/>
      <c r="G172" s="46"/>
      <c r="H172" s="83"/>
      <c r="I172" s="46"/>
      <c r="J172" s="46"/>
      <c r="K172" s="46"/>
      <c r="L172" s="46"/>
      <c r="M172" s="46"/>
      <c r="N172" s="46"/>
      <c r="O172" s="46"/>
      <c r="P172" s="46"/>
      <c r="Q172" s="46"/>
      <c r="R172" s="46"/>
      <c r="S172" s="46"/>
      <c r="T172" s="46"/>
      <c r="U172" s="46"/>
      <c r="V172" s="46"/>
      <c r="W172" s="46"/>
      <c r="X172" s="46"/>
      <c r="Y172" s="46"/>
    </row>
    <row r="173" spans="1:25" ht="16.5" customHeight="1" x14ac:dyDescent="0.3">
      <c r="A173" s="82"/>
      <c r="B173" s="46"/>
      <c r="C173" s="46"/>
      <c r="D173" s="12"/>
      <c r="E173" s="46"/>
      <c r="F173" s="46"/>
      <c r="G173" s="46"/>
      <c r="H173" s="83"/>
      <c r="I173" s="46"/>
      <c r="J173" s="46"/>
      <c r="K173" s="46"/>
      <c r="L173" s="46"/>
      <c r="M173" s="46"/>
      <c r="N173" s="46"/>
      <c r="O173" s="46"/>
      <c r="P173" s="46"/>
      <c r="Q173" s="46"/>
      <c r="R173" s="46"/>
      <c r="S173" s="46"/>
      <c r="T173" s="46"/>
      <c r="U173" s="46"/>
      <c r="V173" s="46"/>
      <c r="W173" s="46"/>
      <c r="X173" s="46"/>
      <c r="Y173" s="46"/>
    </row>
    <row r="174" spans="1:25" ht="16.5" customHeight="1" x14ac:dyDescent="0.3">
      <c r="A174" s="82"/>
      <c r="B174" s="46"/>
      <c r="C174" s="46"/>
      <c r="D174" s="12"/>
      <c r="E174" s="46"/>
      <c r="F174" s="46"/>
      <c r="G174" s="46"/>
      <c r="H174" s="83"/>
      <c r="I174" s="46"/>
      <c r="J174" s="46"/>
      <c r="K174" s="46"/>
      <c r="L174" s="46"/>
      <c r="M174" s="46"/>
      <c r="N174" s="46"/>
      <c r="O174" s="46"/>
      <c r="P174" s="46"/>
      <c r="Q174" s="46"/>
      <c r="R174" s="46"/>
      <c r="S174" s="46"/>
      <c r="T174" s="46"/>
      <c r="U174" s="46"/>
      <c r="V174" s="46"/>
      <c r="W174" s="46"/>
      <c r="X174" s="46"/>
      <c r="Y174" s="46"/>
    </row>
    <row r="175" spans="1:25" ht="16.5" customHeight="1" x14ac:dyDescent="0.3">
      <c r="A175" s="82"/>
      <c r="B175" s="46"/>
      <c r="C175" s="46"/>
      <c r="D175" s="12"/>
      <c r="E175" s="46"/>
      <c r="F175" s="46"/>
      <c r="G175" s="46"/>
      <c r="H175" s="83"/>
      <c r="I175" s="46"/>
      <c r="J175" s="46"/>
      <c r="K175" s="46"/>
      <c r="L175" s="46"/>
      <c r="M175" s="46"/>
      <c r="N175" s="46"/>
      <c r="O175" s="46"/>
      <c r="P175" s="46"/>
      <c r="Q175" s="46"/>
      <c r="R175" s="46"/>
      <c r="S175" s="46"/>
      <c r="T175" s="46"/>
      <c r="U175" s="46"/>
      <c r="V175" s="46"/>
      <c r="W175" s="46"/>
      <c r="X175" s="46"/>
      <c r="Y175" s="46"/>
    </row>
    <row r="176" spans="1:25" ht="16.5" customHeight="1" x14ac:dyDescent="0.3">
      <c r="A176" s="82"/>
      <c r="B176" s="46"/>
      <c r="C176" s="46"/>
      <c r="D176" s="12"/>
      <c r="E176" s="46"/>
      <c r="F176" s="46"/>
      <c r="G176" s="46"/>
      <c r="H176" s="83"/>
      <c r="I176" s="46"/>
      <c r="J176" s="46"/>
      <c r="K176" s="46"/>
      <c r="L176" s="46"/>
      <c r="M176" s="46"/>
      <c r="N176" s="46"/>
      <c r="O176" s="46"/>
      <c r="P176" s="46"/>
      <c r="Q176" s="46"/>
      <c r="R176" s="46"/>
      <c r="S176" s="46"/>
      <c r="T176" s="46"/>
      <c r="U176" s="46"/>
      <c r="V176" s="46"/>
      <c r="W176" s="46"/>
      <c r="X176" s="46"/>
      <c r="Y176" s="46"/>
    </row>
    <row r="177" spans="1:25" ht="16.5" customHeight="1" x14ac:dyDescent="0.3">
      <c r="A177" s="82"/>
      <c r="B177" s="46"/>
      <c r="C177" s="46"/>
      <c r="D177" s="12"/>
      <c r="E177" s="46"/>
      <c r="F177" s="46"/>
      <c r="G177" s="46"/>
      <c r="H177" s="83"/>
      <c r="I177" s="46"/>
      <c r="J177" s="46"/>
      <c r="K177" s="46"/>
      <c r="L177" s="46"/>
      <c r="M177" s="46"/>
      <c r="N177" s="46"/>
      <c r="O177" s="46"/>
      <c r="P177" s="46"/>
      <c r="Q177" s="46"/>
      <c r="R177" s="46"/>
      <c r="S177" s="46"/>
      <c r="T177" s="46"/>
      <c r="U177" s="46"/>
      <c r="V177" s="46"/>
      <c r="W177" s="46"/>
      <c r="X177" s="46"/>
      <c r="Y177" s="46"/>
    </row>
    <row r="178" spans="1:25" ht="16.5" customHeight="1" x14ac:dyDescent="0.3">
      <c r="A178" s="82"/>
      <c r="B178" s="46"/>
      <c r="C178" s="46"/>
      <c r="D178" s="12"/>
      <c r="E178" s="46"/>
      <c r="F178" s="46"/>
      <c r="G178" s="46"/>
      <c r="H178" s="83"/>
      <c r="I178" s="46"/>
      <c r="J178" s="46"/>
      <c r="K178" s="46"/>
      <c r="L178" s="46"/>
      <c r="M178" s="46"/>
      <c r="N178" s="46"/>
      <c r="O178" s="46"/>
      <c r="P178" s="46"/>
      <c r="Q178" s="46"/>
      <c r="R178" s="46"/>
      <c r="S178" s="46"/>
      <c r="T178" s="46"/>
      <c r="U178" s="46"/>
      <c r="V178" s="46"/>
      <c r="W178" s="46"/>
      <c r="X178" s="46"/>
      <c r="Y178" s="46"/>
    </row>
    <row r="179" spans="1:25" ht="16.5" customHeight="1" x14ac:dyDescent="0.3">
      <c r="A179" s="82"/>
      <c r="B179" s="46"/>
      <c r="C179" s="46"/>
      <c r="D179" s="12"/>
      <c r="E179" s="46"/>
      <c r="F179" s="46"/>
      <c r="G179" s="46"/>
      <c r="H179" s="83"/>
      <c r="I179" s="46"/>
      <c r="J179" s="46"/>
      <c r="K179" s="46"/>
      <c r="L179" s="46"/>
      <c r="M179" s="46"/>
      <c r="N179" s="46"/>
      <c r="O179" s="46"/>
      <c r="P179" s="46"/>
      <c r="Q179" s="46"/>
      <c r="R179" s="46"/>
      <c r="S179" s="46"/>
      <c r="T179" s="46"/>
      <c r="U179" s="46"/>
      <c r="V179" s="46"/>
      <c r="W179" s="46"/>
      <c r="X179" s="46"/>
      <c r="Y179" s="46"/>
    </row>
    <row r="180" spans="1:25" ht="16.5" customHeight="1" x14ac:dyDescent="0.3">
      <c r="A180" s="82"/>
      <c r="B180" s="46"/>
      <c r="C180" s="46"/>
      <c r="D180" s="12"/>
      <c r="E180" s="46"/>
      <c r="F180" s="46"/>
      <c r="G180" s="46"/>
      <c r="H180" s="83"/>
      <c r="I180" s="46"/>
      <c r="J180" s="46"/>
      <c r="K180" s="46"/>
      <c r="L180" s="46"/>
      <c r="M180" s="46"/>
      <c r="N180" s="46"/>
      <c r="O180" s="46"/>
      <c r="P180" s="46"/>
      <c r="Q180" s="46"/>
      <c r="R180" s="46"/>
      <c r="S180" s="46"/>
      <c r="T180" s="46"/>
      <c r="U180" s="46"/>
      <c r="V180" s="46"/>
      <c r="W180" s="46"/>
      <c r="X180" s="46"/>
      <c r="Y180" s="46"/>
    </row>
    <row r="181" spans="1:25" ht="16.5" customHeight="1" x14ac:dyDescent="0.3">
      <c r="A181" s="82"/>
      <c r="B181" s="46"/>
      <c r="C181" s="46"/>
      <c r="D181" s="12"/>
      <c r="E181" s="46"/>
      <c r="F181" s="46"/>
      <c r="G181" s="46"/>
      <c r="H181" s="83"/>
      <c r="I181" s="46"/>
      <c r="J181" s="46"/>
      <c r="K181" s="46"/>
      <c r="L181" s="46"/>
      <c r="M181" s="46"/>
      <c r="N181" s="46"/>
      <c r="O181" s="46"/>
      <c r="P181" s="46"/>
      <c r="Q181" s="46"/>
      <c r="R181" s="46"/>
      <c r="S181" s="46"/>
      <c r="T181" s="46"/>
      <c r="U181" s="46"/>
      <c r="V181" s="46"/>
      <c r="W181" s="46"/>
      <c r="X181" s="46"/>
      <c r="Y181" s="46"/>
    </row>
    <row r="182" spans="1:25" ht="16.5" customHeight="1" x14ac:dyDescent="0.3">
      <c r="A182" s="82"/>
      <c r="B182" s="46"/>
      <c r="C182" s="46"/>
      <c r="D182" s="12"/>
      <c r="E182" s="46"/>
      <c r="F182" s="46"/>
      <c r="G182" s="46"/>
      <c r="H182" s="83"/>
      <c r="I182" s="46"/>
      <c r="J182" s="46"/>
      <c r="K182" s="46"/>
      <c r="L182" s="46"/>
      <c r="M182" s="46"/>
      <c r="N182" s="46"/>
      <c r="O182" s="46"/>
      <c r="P182" s="46"/>
      <c r="Q182" s="46"/>
      <c r="R182" s="46"/>
      <c r="S182" s="46"/>
      <c r="T182" s="46"/>
      <c r="U182" s="46"/>
      <c r="V182" s="46"/>
      <c r="W182" s="46"/>
      <c r="X182" s="46"/>
      <c r="Y182" s="46"/>
    </row>
    <row r="183" spans="1:25" ht="16.5" customHeight="1" x14ac:dyDescent="0.3">
      <c r="A183" s="82"/>
      <c r="B183" s="46"/>
      <c r="C183" s="46"/>
      <c r="D183" s="12"/>
      <c r="E183" s="46"/>
      <c r="F183" s="46"/>
      <c r="G183" s="46"/>
      <c r="H183" s="83"/>
      <c r="I183" s="46"/>
      <c r="J183" s="46"/>
      <c r="K183" s="46"/>
      <c r="L183" s="46"/>
      <c r="M183" s="46"/>
      <c r="N183" s="46"/>
      <c r="O183" s="46"/>
      <c r="P183" s="46"/>
      <c r="Q183" s="46"/>
      <c r="R183" s="46"/>
      <c r="S183" s="46"/>
      <c r="T183" s="46"/>
      <c r="U183" s="46"/>
      <c r="V183" s="46"/>
      <c r="W183" s="46"/>
      <c r="X183" s="46"/>
      <c r="Y183" s="46"/>
    </row>
    <row r="184" spans="1:25" ht="16.5" customHeight="1" x14ac:dyDescent="0.3">
      <c r="A184" s="82"/>
      <c r="B184" s="46"/>
      <c r="C184" s="46"/>
      <c r="D184" s="12"/>
      <c r="E184" s="46"/>
      <c r="F184" s="46"/>
      <c r="G184" s="46"/>
      <c r="H184" s="83"/>
      <c r="I184" s="46"/>
      <c r="J184" s="46"/>
      <c r="K184" s="46"/>
      <c r="L184" s="46"/>
      <c r="M184" s="46"/>
      <c r="N184" s="46"/>
      <c r="O184" s="46"/>
      <c r="P184" s="46"/>
      <c r="Q184" s="46"/>
      <c r="R184" s="46"/>
      <c r="S184" s="46"/>
      <c r="T184" s="46"/>
      <c r="U184" s="46"/>
      <c r="V184" s="46"/>
      <c r="W184" s="46"/>
      <c r="X184" s="46"/>
      <c r="Y184" s="46"/>
    </row>
    <row r="185" spans="1:25" ht="16.5" customHeight="1" x14ac:dyDescent="0.3">
      <c r="A185" s="82"/>
      <c r="B185" s="46"/>
      <c r="C185" s="46"/>
      <c r="D185" s="12"/>
      <c r="E185" s="46"/>
      <c r="F185" s="46"/>
      <c r="G185" s="46"/>
      <c r="H185" s="83"/>
      <c r="I185" s="46"/>
      <c r="J185" s="46"/>
      <c r="K185" s="46"/>
      <c r="L185" s="46"/>
      <c r="M185" s="46"/>
      <c r="N185" s="46"/>
      <c r="O185" s="46"/>
      <c r="P185" s="46"/>
      <c r="Q185" s="46"/>
      <c r="R185" s="46"/>
      <c r="S185" s="46"/>
      <c r="T185" s="46"/>
      <c r="U185" s="46"/>
      <c r="V185" s="46"/>
      <c r="W185" s="46"/>
      <c r="X185" s="46"/>
      <c r="Y185" s="46"/>
    </row>
    <row r="186" spans="1:25" ht="16.5" customHeight="1" x14ac:dyDescent="0.3">
      <c r="A186" s="82"/>
      <c r="B186" s="46"/>
      <c r="C186" s="46"/>
      <c r="D186" s="12"/>
      <c r="E186" s="46"/>
      <c r="F186" s="46"/>
      <c r="G186" s="46"/>
      <c r="H186" s="83"/>
      <c r="I186" s="46"/>
      <c r="J186" s="46"/>
      <c r="K186" s="46"/>
      <c r="L186" s="46"/>
      <c r="M186" s="46"/>
      <c r="N186" s="46"/>
      <c r="O186" s="46"/>
      <c r="P186" s="46"/>
      <c r="Q186" s="46"/>
      <c r="R186" s="46"/>
      <c r="S186" s="46"/>
      <c r="T186" s="46"/>
      <c r="U186" s="46"/>
      <c r="V186" s="46"/>
      <c r="W186" s="46"/>
      <c r="X186" s="46"/>
      <c r="Y186" s="46"/>
    </row>
    <row r="187" spans="1:25" ht="16.5" customHeight="1" x14ac:dyDescent="0.3">
      <c r="A187" s="82"/>
      <c r="B187" s="46"/>
      <c r="C187" s="46"/>
      <c r="D187" s="12"/>
      <c r="E187" s="46"/>
      <c r="F187" s="46"/>
      <c r="G187" s="46"/>
      <c r="H187" s="83"/>
      <c r="I187" s="46"/>
      <c r="J187" s="46"/>
      <c r="K187" s="46"/>
      <c r="L187" s="46"/>
      <c r="M187" s="46"/>
      <c r="N187" s="46"/>
      <c r="O187" s="46"/>
      <c r="P187" s="46"/>
      <c r="Q187" s="46"/>
      <c r="R187" s="46"/>
      <c r="S187" s="46"/>
      <c r="T187" s="46"/>
      <c r="U187" s="46"/>
      <c r="V187" s="46"/>
      <c r="W187" s="46"/>
      <c r="X187" s="46"/>
      <c r="Y187" s="46"/>
    </row>
    <row r="188" spans="1:25" ht="16.5" customHeight="1" x14ac:dyDescent="0.3">
      <c r="A188" s="82"/>
      <c r="B188" s="46"/>
      <c r="C188" s="46"/>
      <c r="D188" s="12"/>
      <c r="E188" s="46"/>
      <c r="F188" s="46"/>
      <c r="G188" s="46"/>
      <c r="H188" s="83"/>
      <c r="I188" s="46"/>
      <c r="J188" s="46"/>
      <c r="K188" s="46"/>
      <c r="L188" s="46"/>
      <c r="M188" s="46"/>
      <c r="N188" s="46"/>
      <c r="O188" s="46"/>
      <c r="P188" s="46"/>
      <c r="Q188" s="46"/>
      <c r="R188" s="46"/>
      <c r="S188" s="46"/>
      <c r="T188" s="46"/>
      <c r="U188" s="46"/>
      <c r="V188" s="46"/>
      <c r="W188" s="46"/>
      <c r="X188" s="46"/>
      <c r="Y188" s="46"/>
    </row>
    <row r="189" spans="1:25" ht="16.5" customHeight="1" x14ac:dyDescent="0.3">
      <c r="A189" s="82"/>
      <c r="B189" s="46"/>
      <c r="C189" s="46"/>
      <c r="D189" s="12"/>
      <c r="E189" s="46"/>
      <c r="F189" s="46"/>
      <c r="G189" s="46"/>
      <c r="H189" s="83"/>
      <c r="I189" s="46"/>
      <c r="J189" s="46"/>
      <c r="K189" s="46"/>
      <c r="L189" s="46"/>
      <c r="M189" s="46"/>
      <c r="N189" s="46"/>
      <c r="O189" s="46"/>
      <c r="P189" s="46"/>
      <c r="Q189" s="46"/>
      <c r="R189" s="46"/>
      <c r="S189" s="46"/>
      <c r="T189" s="46"/>
      <c r="U189" s="46"/>
      <c r="V189" s="46"/>
      <c r="W189" s="46"/>
      <c r="X189" s="46"/>
      <c r="Y189" s="46"/>
    </row>
    <row r="190" spans="1:25" ht="16.5" customHeight="1" x14ac:dyDescent="0.3">
      <c r="A190" s="82"/>
      <c r="B190" s="46"/>
      <c r="C190" s="46"/>
      <c r="D190" s="12"/>
      <c r="E190" s="46"/>
      <c r="F190" s="46"/>
      <c r="G190" s="46"/>
      <c r="H190" s="83"/>
      <c r="I190" s="46"/>
      <c r="J190" s="46"/>
      <c r="K190" s="46"/>
      <c r="L190" s="46"/>
      <c r="M190" s="46"/>
      <c r="N190" s="46"/>
      <c r="O190" s="46"/>
      <c r="P190" s="46"/>
      <c r="Q190" s="46"/>
      <c r="R190" s="46"/>
      <c r="S190" s="46"/>
      <c r="T190" s="46"/>
      <c r="U190" s="46"/>
      <c r="V190" s="46"/>
      <c r="W190" s="46"/>
      <c r="X190" s="46"/>
      <c r="Y190" s="46"/>
    </row>
    <row r="191" spans="1:25" ht="16.5" customHeight="1" x14ac:dyDescent="0.3">
      <c r="A191" s="82"/>
      <c r="B191" s="46"/>
      <c r="C191" s="46"/>
      <c r="D191" s="12"/>
      <c r="E191" s="46"/>
      <c r="F191" s="46"/>
      <c r="G191" s="46"/>
      <c r="H191" s="83"/>
      <c r="I191" s="46"/>
      <c r="J191" s="46"/>
      <c r="K191" s="46"/>
      <c r="L191" s="46"/>
      <c r="M191" s="46"/>
      <c r="N191" s="46"/>
      <c r="O191" s="46"/>
      <c r="P191" s="46"/>
      <c r="Q191" s="46"/>
      <c r="R191" s="46"/>
      <c r="S191" s="46"/>
      <c r="T191" s="46"/>
      <c r="U191" s="46"/>
      <c r="V191" s="46"/>
      <c r="W191" s="46"/>
      <c r="X191" s="46"/>
      <c r="Y191" s="46"/>
    </row>
    <row r="192" spans="1:25" ht="16.5" customHeight="1" x14ac:dyDescent="0.3">
      <c r="A192" s="82"/>
      <c r="B192" s="46"/>
      <c r="C192" s="46"/>
      <c r="D192" s="12"/>
      <c r="E192" s="46"/>
      <c r="F192" s="46"/>
      <c r="G192" s="46"/>
      <c r="H192" s="83"/>
      <c r="I192" s="46"/>
      <c r="J192" s="46"/>
      <c r="K192" s="46"/>
      <c r="L192" s="46"/>
      <c r="M192" s="46"/>
      <c r="N192" s="46"/>
      <c r="O192" s="46"/>
      <c r="P192" s="46"/>
      <c r="Q192" s="46"/>
      <c r="R192" s="46"/>
      <c r="S192" s="46"/>
      <c r="T192" s="46"/>
      <c r="U192" s="46"/>
      <c r="V192" s="46"/>
      <c r="W192" s="46"/>
      <c r="X192" s="46"/>
      <c r="Y192" s="46"/>
    </row>
    <row r="193" spans="1:25" ht="16.5" customHeight="1" x14ac:dyDescent="0.3">
      <c r="A193" s="82"/>
      <c r="B193" s="46"/>
      <c r="C193" s="46"/>
      <c r="D193" s="12"/>
      <c r="E193" s="46"/>
      <c r="F193" s="46"/>
      <c r="G193" s="46"/>
      <c r="H193" s="83"/>
      <c r="I193" s="46"/>
      <c r="J193" s="46"/>
      <c r="K193" s="46"/>
      <c r="L193" s="46"/>
      <c r="M193" s="46"/>
      <c r="N193" s="46"/>
      <c r="O193" s="46"/>
      <c r="P193" s="46"/>
      <c r="Q193" s="46"/>
      <c r="R193" s="46"/>
      <c r="S193" s="46"/>
      <c r="T193" s="46"/>
      <c r="U193" s="46"/>
      <c r="V193" s="46"/>
      <c r="W193" s="46"/>
      <c r="X193" s="46"/>
      <c r="Y193" s="46"/>
    </row>
    <row r="194" spans="1:25" ht="16.5" customHeight="1" x14ac:dyDescent="0.3">
      <c r="A194" s="82"/>
      <c r="B194" s="46"/>
      <c r="C194" s="46"/>
      <c r="D194" s="12"/>
      <c r="E194" s="46"/>
      <c r="F194" s="46"/>
      <c r="G194" s="46"/>
      <c r="H194" s="83"/>
      <c r="I194" s="46"/>
      <c r="J194" s="46"/>
      <c r="K194" s="46"/>
      <c r="L194" s="46"/>
      <c r="M194" s="46"/>
      <c r="N194" s="46"/>
      <c r="O194" s="46"/>
      <c r="P194" s="46"/>
      <c r="Q194" s="46"/>
      <c r="R194" s="46"/>
      <c r="S194" s="46"/>
      <c r="T194" s="46"/>
      <c r="U194" s="46"/>
      <c r="V194" s="46"/>
      <c r="W194" s="46"/>
      <c r="X194" s="46"/>
      <c r="Y194" s="46"/>
    </row>
    <row r="195" spans="1:25" ht="16.5" customHeight="1" x14ac:dyDescent="0.3">
      <c r="A195" s="82"/>
      <c r="B195" s="46"/>
      <c r="C195" s="46"/>
      <c r="D195" s="12"/>
      <c r="E195" s="46"/>
      <c r="F195" s="46"/>
      <c r="G195" s="46"/>
      <c r="H195" s="83"/>
      <c r="I195" s="46"/>
      <c r="J195" s="46"/>
      <c r="K195" s="46"/>
      <c r="L195" s="46"/>
      <c r="M195" s="46"/>
      <c r="N195" s="46"/>
      <c r="O195" s="46"/>
      <c r="P195" s="46"/>
      <c r="Q195" s="46"/>
      <c r="R195" s="46"/>
      <c r="S195" s="46"/>
      <c r="T195" s="46"/>
      <c r="U195" s="46"/>
      <c r="V195" s="46"/>
      <c r="W195" s="46"/>
      <c r="X195" s="46"/>
      <c r="Y195" s="46"/>
    </row>
    <row r="196" spans="1:25" ht="16.5" customHeight="1" x14ac:dyDescent="0.3">
      <c r="A196" s="82"/>
      <c r="B196" s="46"/>
      <c r="C196" s="46"/>
      <c r="D196" s="12"/>
      <c r="E196" s="46"/>
      <c r="F196" s="46"/>
      <c r="G196" s="46"/>
      <c r="H196" s="83"/>
      <c r="I196" s="46"/>
      <c r="J196" s="46"/>
      <c r="K196" s="46"/>
      <c r="L196" s="46"/>
      <c r="M196" s="46"/>
      <c r="N196" s="46"/>
      <c r="O196" s="46"/>
      <c r="P196" s="46"/>
      <c r="Q196" s="46"/>
      <c r="R196" s="46"/>
      <c r="S196" s="46"/>
      <c r="T196" s="46"/>
      <c r="U196" s="46"/>
      <c r="V196" s="46"/>
      <c r="W196" s="46"/>
      <c r="X196" s="46"/>
      <c r="Y196" s="46"/>
    </row>
    <row r="197" spans="1:25" ht="16.5" customHeight="1" x14ac:dyDescent="0.3">
      <c r="A197" s="82"/>
      <c r="B197" s="46"/>
      <c r="C197" s="46"/>
      <c r="D197" s="12"/>
      <c r="E197" s="46"/>
      <c r="F197" s="46"/>
      <c r="G197" s="46"/>
      <c r="H197" s="83"/>
      <c r="I197" s="46"/>
      <c r="J197" s="46"/>
      <c r="K197" s="46"/>
      <c r="L197" s="46"/>
      <c r="M197" s="46"/>
      <c r="N197" s="46"/>
      <c r="O197" s="46"/>
      <c r="P197" s="46"/>
      <c r="Q197" s="46"/>
      <c r="R197" s="46"/>
      <c r="S197" s="46"/>
      <c r="T197" s="46"/>
      <c r="U197" s="46"/>
      <c r="V197" s="46"/>
      <c r="W197" s="46"/>
      <c r="X197" s="46"/>
      <c r="Y197" s="46"/>
    </row>
    <row r="198" spans="1:25" ht="16.5" customHeight="1" x14ac:dyDescent="0.3">
      <c r="A198" s="82"/>
      <c r="B198" s="46"/>
      <c r="C198" s="46"/>
      <c r="D198" s="12"/>
      <c r="E198" s="46"/>
      <c r="F198" s="46"/>
      <c r="G198" s="46"/>
      <c r="H198" s="83"/>
      <c r="I198" s="46"/>
      <c r="J198" s="46"/>
      <c r="K198" s="46"/>
      <c r="L198" s="46"/>
      <c r="M198" s="46"/>
      <c r="N198" s="46"/>
      <c r="O198" s="46"/>
      <c r="P198" s="46"/>
      <c r="Q198" s="46"/>
      <c r="R198" s="46"/>
      <c r="S198" s="46"/>
      <c r="T198" s="46"/>
      <c r="U198" s="46"/>
      <c r="V198" s="46"/>
      <c r="W198" s="46"/>
      <c r="X198" s="46"/>
      <c r="Y198" s="46"/>
    </row>
    <row r="199" spans="1:25" ht="16.5" customHeight="1" x14ac:dyDescent="0.3">
      <c r="A199" s="82"/>
      <c r="B199" s="46"/>
      <c r="C199" s="46"/>
      <c r="D199" s="12"/>
      <c r="E199" s="46"/>
      <c r="F199" s="46"/>
      <c r="G199" s="46"/>
      <c r="H199" s="83"/>
      <c r="I199" s="46"/>
      <c r="J199" s="46"/>
      <c r="K199" s="46"/>
      <c r="L199" s="46"/>
      <c r="M199" s="46"/>
      <c r="N199" s="46"/>
      <c r="O199" s="46"/>
      <c r="P199" s="46"/>
      <c r="Q199" s="46"/>
      <c r="R199" s="46"/>
      <c r="S199" s="46"/>
      <c r="T199" s="46"/>
      <c r="U199" s="46"/>
      <c r="V199" s="46"/>
      <c r="W199" s="46"/>
      <c r="X199" s="46"/>
      <c r="Y199" s="46"/>
    </row>
    <row r="200" spans="1:25" ht="16.5" customHeight="1" x14ac:dyDescent="0.3">
      <c r="A200" s="82"/>
      <c r="B200" s="46"/>
      <c r="C200" s="46"/>
      <c r="D200" s="12"/>
      <c r="E200" s="46"/>
      <c r="F200" s="46"/>
      <c r="G200" s="46"/>
      <c r="H200" s="83"/>
      <c r="I200" s="46"/>
      <c r="J200" s="46"/>
      <c r="K200" s="46"/>
      <c r="L200" s="46"/>
      <c r="M200" s="46"/>
      <c r="N200" s="46"/>
      <c r="O200" s="46"/>
      <c r="P200" s="46"/>
      <c r="Q200" s="46"/>
      <c r="R200" s="46"/>
      <c r="S200" s="46"/>
      <c r="T200" s="46"/>
      <c r="U200" s="46"/>
      <c r="V200" s="46"/>
      <c r="W200" s="46"/>
      <c r="X200" s="46"/>
      <c r="Y200" s="46"/>
    </row>
    <row r="201" spans="1:25" ht="16.5" customHeight="1" x14ac:dyDescent="0.3">
      <c r="A201" s="82"/>
      <c r="B201" s="46"/>
      <c r="C201" s="46"/>
      <c r="D201" s="12"/>
      <c r="E201" s="46"/>
      <c r="F201" s="46"/>
      <c r="G201" s="46"/>
      <c r="H201" s="83"/>
      <c r="I201" s="46"/>
      <c r="J201" s="46"/>
      <c r="K201" s="46"/>
      <c r="L201" s="46"/>
      <c r="M201" s="46"/>
      <c r="N201" s="46"/>
      <c r="O201" s="46"/>
      <c r="P201" s="46"/>
      <c r="Q201" s="46"/>
      <c r="R201" s="46"/>
      <c r="S201" s="46"/>
      <c r="T201" s="46"/>
      <c r="U201" s="46"/>
      <c r="V201" s="46"/>
      <c r="W201" s="46"/>
      <c r="X201" s="46"/>
      <c r="Y201" s="46"/>
    </row>
    <row r="202" spans="1:25" ht="16.5" customHeight="1" x14ac:dyDescent="0.3">
      <c r="A202" s="82"/>
      <c r="B202" s="46"/>
      <c r="C202" s="46"/>
      <c r="D202" s="12"/>
      <c r="E202" s="46"/>
      <c r="F202" s="46"/>
      <c r="G202" s="46"/>
      <c r="H202" s="83"/>
      <c r="I202" s="46"/>
      <c r="J202" s="46"/>
      <c r="K202" s="46"/>
      <c r="L202" s="46"/>
      <c r="M202" s="46"/>
      <c r="N202" s="46"/>
      <c r="O202" s="46"/>
      <c r="P202" s="46"/>
      <c r="Q202" s="46"/>
      <c r="R202" s="46"/>
      <c r="S202" s="46"/>
      <c r="T202" s="46"/>
      <c r="U202" s="46"/>
      <c r="V202" s="46"/>
      <c r="W202" s="46"/>
      <c r="X202" s="46"/>
      <c r="Y202" s="46"/>
    </row>
    <row r="203" spans="1:25" ht="16.5" customHeight="1" x14ac:dyDescent="0.3">
      <c r="A203" s="82"/>
      <c r="B203" s="46"/>
      <c r="C203" s="46"/>
      <c r="D203" s="12"/>
      <c r="E203" s="46"/>
      <c r="F203" s="46"/>
      <c r="G203" s="46"/>
      <c r="H203" s="83"/>
      <c r="I203" s="46"/>
      <c r="J203" s="46"/>
      <c r="K203" s="46"/>
      <c r="L203" s="46"/>
      <c r="M203" s="46"/>
      <c r="N203" s="46"/>
      <c r="O203" s="46"/>
      <c r="P203" s="46"/>
      <c r="Q203" s="46"/>
      <c r="R203" s="46"/>
      <c r="S203" s="46"/>
      <c r="T203" s="46"/>
      <c r="U203" s="46"/>
      <c r="V203" s="46"/>
      <c r="W203" s="46"/>
      <c r="X203" s="46"/>
      <c r="Y203" s="46"/>
    </row>
    <row r="204" spans="1:25" ht="16.5" customHeight="1" x14ac:dyDescent="0.3">
      <c r="A204" s="82"/>
      <c r="B204" s="46"/>
      <c r="C204" s="46"/>
      <c r="D204" s="12"/>
      <c r="E204" s="46"/>
      <c r="F204" s="46"/>
      <c r="G204" s="46"/>
      <c r="H204" s="83"/>
      <c r="I204" s="46"/>
      <c r="J204" s="46"/>
      <c r="K204" s="46"/>
      <c r="L204" s="46"/>
      <c r="M204" s="46"/>
      <c r="N204" s="46"/>
      <c r="O204" s="46"/>
      <c r="P204" s="46"/>
      <c r="Q204" s="46"/>
      <c r="R204" s="46"/>
      <c r="S204" s="46"/>
      <c r="T204" s="46"/>
      <c r="U204" s="46"/>
      <c r="V204" s="46"/>
      <c r="W204" s="46"/>
      <c r="X204" s="46"/>
      <c r="Y204" s="46"/>
    </row>
    <row r="205" spans="1:25" ht="16.5" customHeight="1" x14ac:dyDescent="0.3">
      <c r="A205" s="82"/>
      <c r="B205" s="46"/>
      <c r="C205" s="46"/>
      <c r="D205" s="12"/>
      <c r="E205" s="46"/>
      <c r="F205" s="46"/>
      <c r="G205" s="46"/>
      <c r="H205" s="83"/>
      <c r="I205" s="46"/>
      <c r="J205" s="46"/>
      <c r="K205" s="46"/>
      <c r="L205" s="46"/>
      <c r="M205" s="46"/>
      <c r="N205" s="46"/>
      <c r="O205" s="46"/>
      <c r="P205" s="46"/>
      <c r="Q205" s="46"/>
      <c r="R205" s="46"/>
      <c r="S205" s="46"/>
      <c r="T205" s="46"/>
      <c r="U205" s="46"/>
      <c r="V205" s="46"/>
      <c r="W205" s="46"/>
      <c r="X205" s="46"/>
      <c r="Y205" s="46"/>
    </row>
    <row r="206" spans="1:25" ht="16.5" customHeight="1" x14ac:dyDescent="0.3">
      <c r="A206" s="82"/>
      <c r="B206" s="46"/>
      <c r="C206" s="46"/>
      <c r="D206" s="12"/>
      <c r="E206" s="46"/>
      <c r="F206" s="46"/>
      <c r="G206" s="46"/>
      <c r="H206" s="83"/>
      <c r="I206" s="46"/>
      <c r="J206" s="46"/>
      <c r="K206" s="46"/>
      <c r="L206" s="46"/>
      <c r="M206" s="46"/>
      <c r="N206" s="46"/>
      <c r="O206" s="46"/>
      <c r="P206" s="46"/>
      <c r="Q206" s="46"/>
      <c r="R206" s="46"/>
      <c r="S206" s="46"/>
      <c r="T206" s="46"/>
      <c r="U206" s="46"/>
      <c r="V206" s="46"/>
      <c r="W206" s="46"/>
      <c r="X206" s="46"/>
      <c r="Y206" s="46"/>
    </row>
    <row r="207" spans="1:25" ht="16.8" x14ac:dyDescent="0.3">
      <c r="A207" s="82"/>
      <c r="B207" s="46"/>
      <c r="C207" s="46"/>
      <c r="D207" s="12"/>
      <c r="E207" s="46"/>
      <c r="F207" s="46"/>
      <c r="G207" s="46"/>
      <c r="H207" s="83"/>
      <c r="I207" s="46"/>
    </row>
    <row r="208" spans="1:25" ht="16.8" x14ac:dyDescent="0.3">
      <c r="A208" s="82"/>
      <c r="B208" s="46"/>
      <c r="C208" s="46"/>
      <c r="D208" s="12"/>
      <c r="E208" s="46"/>
      <c r="F208" s="46"/>
      <c r="G208" s="46"/>
      <c r="H208" s="83"/>
      <c r="I208" s="46"/>
    </row>
    <row r="209" spans="1:9" ht="16.8" x14ac:dyDescent="0.3">
      <c r="A209" s="82"/>
      <c r="B209" s="46"/>
      <c r="C209" s="46"/>
      <c r="D209" s="12"/>
      <c r="E209" s="46"/>
      <c r="F209" s="46"/>
      <c r="G209" s="46"/>
      <c r="H209" s="83"/>
      <c r="I209" s="46"/>
    </row>
    <row r="210" spans="1:9" ht="16.8" x14ac:dyDescent="0.3">
      <c r="A210" s="82"/>
      <c r="B210" s="46"/>
      <c r="C210" s="46"/>
      <c r="D210" s="12"/>
      <c r="E210" s="46"/>
      <c r="F210" s="46"/>
      <c r="G210" s="46"/>
      <c r="H210" s="83"/>
      <c r="I210" s="46"/>
    </row>
    <row r="211" spans="1:9" ht="13.8" x14ac:dyDescent="0.25">
      <c r="A211" s="84"/>
      <c r="D211" s="85"/>
      <c r="H211" s="83"/>
    </row>
    <row r="212" spans="1:9" ht="13.8" x14ac:dyDescent="0.25">
      <c r="A212" s="84"/>
      <c r="D212" s="85"/>
      <c r="H212" s="83"/>
    </row>
    <row r="213" spans="1:9" ht="13.8" x14ac:dyDescent="0.25">
      <c r="A213" s="84"/>
      <c r="D213" s="85"/>
      <c r="H213" s="83"/>
    </row>
    <row r="214" spans="1:9" ht="13.8" x14ac:dyDescent="0.25">
      <c r="A214" s="84"/>
      <c r="D214" s="85"/>
      <c r="H214" s="83"/>
    </row>
    <row r="215" spans="1:9" ht="13.8" x14ac:dyDescent="0.25">
      <c r="A215" s="84"/>
      <c r="D215" s="85"/>
      <c r="H215" s="83"/>
    </row>
    <row r="216" spans="1:9" ht="13.8" x14ac:dyDescent="0.25">
      <c r="A216" s="84"/>
      <c r="D216" s="85"/>
      <c r="H216" s="83"/>
    </row>
    <row r="217" spans="1:9" ht="13.8" x14ac:dyDescent="0.25">
      <c r="A217" s="84"/>
      <c r="D217" s="85"/>
      <c r="H217" s="83"/>
    </row>
    <row r="218" spans="1:9" ht="13.8" x14ac:dyDescent="0.25">
      <c r="A218" s="84"/>
      <c r="D218" s="85"/>
      <c r="H218" s="83"/>
    </row>
    <row r="219" spans="1:9" ht="13.8" x14ac:dyDescent="0.25">
      <c r="A219" s="84"/>
      <c r="D219" s="85"/>
      <c r="H219" s="83"/>
    </row>
    <row r="220" spans="1:9" ht="13.8" x14ac:dyDescent="0.25">
      <c r="A220" s="84"/>
      <c r="D220" s="85"/>
      <c r="H220" s="83"/>
    </row>
    <row r="221" spans="1:9" ht="13.8" x14ac:dyDescent="0.25">
      <c r="A221" s="84"/>
      <c r="D221" s="85"/>
      <c r="H221" s="83"/>
    </row>
    <row r="222" spans="1:9" ht="13.8" x14ac:dyDescent="0.25">
      <c r="A222" s="84"/>
      <c r="D222" s="85"/>
      <c r="H222" s="83"/>
    </row>
    <row r="223" spans="1:9" ht="13.8" x14ac:dyDescent="0.25">
      <c r="A223" s="84"/>
      <c r="D223" s="85"/>
      <c r="H223" s="83"/>
    </row>
    <row r="224" spans="1:9" ht="13.8" x14ac:dyDescent="0.25">
      <c r="A224" s="84"/>
      <c r="D224" s="85"/>
      <c r="H224" s="83"/>
    </row>
    <row r="225" spans="1:8" ht="13.8" x14ac:dyDescent="0.25">
      <c r="A225" s="84"/>
      <c r="D225" s="85"/>
      <c r="H225" s="83"/>
    </row>
    <row r="226" spans="1:8" ht="13.8" x14ac:dyDescent="0.25">
      <c r="A226" s="84"/>
      <c r="D226" s="85"/>
      <c r="H226" s="83"/>
    </row>
    <row r="227" spans="1:8" ht="13.8" x14ac:dyDescent="0.25">
      <c r="A227" s="84"/>
      <c r="D227" s="85"/>
      <c r="H227" s="83"/>
    </row>
    <row r="228" spans="1:8" ht="13.8" x14ac:dyDescent="0.25">
      <c r="A228" s="84"/>
      <c r="D228" s="85"/>
      <c r="H228" s="83"/>
    </row>
    <row r="229" spans="1:8" ht="13.8" x14ac:dyDescent="0.25">
      <c r="A229" s="84"/>
      <c r="D229" s="85"/>
      <c r="H229" s="83"/>
    </row>
    <row r="230" spans="1:8" ht="13.8" x14ac:dyDescent="0.25">
      <c r="A230" s="84"/>
      <c r="D230" s="85"/>
      <c r="H230" s="83"/>
    </row>
    <row r="231" spans="1:8" ht="13.8" x14ac:dyDescent="0.25">
      <c r="A231" s="84"/>
      <c r="D231" s="85"/>
      <c r="H231" s="83"/>
    </row>
    <row r="232" spans="1:8" ht="13.8" x14ac:dyDescent="0.25">
      <c r="A232" s="84"/>
      <c r="D232" s="85"/>
      <c r="H232" s="83"/>
    </row>
    <row r="233" spans="1:8" ht="13.8" x14ac:dyDescent="0.25">
      <c r="A233" s="84"/>
      <c r="D233" s="85"/>
      <c r="H233" s="83"/>
    </row>
    <row r="234" spans="1:8" ht="13.8" x14ac:dyDescent="0.25">
      <c r="A234" s="84"/>
      <c r="D234" s="85"/>
      <c r="H234" s="83"/>
    </row>
    <row r="235" spans="1:8" ht="13.8" x14ac:dyDescent="0.25">
      <c r="A235" s="84"/>
      <c r="D235" s="85"/>
      <c r="H235" s="83"/>
    </row>
    <row r="236" spans="1:8" ht="13.8" x14ac:dyDescent="0.25">
      <c r="A236" s="84"/>
      <c r="D236" s="85"/>
      <c r="H236" s="83"/>
    </row>
    <row r="237" spans="1:8" ht="13.8" x14ac:dyDescent="0.25">
      <c r="A237" s="84"/>
      <c r="D237" s="85"/>
      <c r="H237" s="83"/>
    </row>
    <row r="238" spans="1:8" ht="13.8" x14ac:dyDescent="0.25">
      <c r="A238" s="84"/>
      <c r="D238" s="85"/>
      <c r="H238" s="83"/>
    </row>
    <row r="239" spans="1:8" ht="13.8" x14ac:dyDescent="0.25">
      <c r="A239" s="84"/>
      <c r="D239" s="85"/>
      <c r="H239" s="83"/>
    </row>
    <row r="240" spans="1:8" ht="13.8" x14ac:dyDescent="0.25">
      <c r="A240" s="84"/>
      <c r="D240" s="85"/>
      <c r="H240" s="83"/>
    </row>
    <row r="241" spans="1:8" ht="13.8" x14ac:dyDescent="0.25">
      <c r="A241" s="84"/>
      <c r="D241" s="85"/>
      <c r="H241" s="83"/>
    </row>
    <row r="242" spans="1:8" ht="13.8" x14ac:dyDescent="0.25">
      <c r="A242" s="84"/>
      <c r="D242" s="85"/>
      <c r="H242" s="83"/>
    </row>
    <row r="243" spans="1:8" ht="13.8" x14ac:dyDescent="0.25">
      <c r="A243" s="84"/>
      <c r="D243" s="85"/>
      <c r="H243" s="83"/>
    </row>
    <row r="244" spans="1:8" ht="13.8" x14ac:dyDescent="0.25">
      <c r="A244" s="84"/>
      <c r="D244" s="85"/>
      <c r="H244" s="83"/>
    </row>
    <row r="245" spans="1:8" ht="13.8" x14ac:dyDescent="0.25">
      <c r="A245" s="84"/>
      <c r="D245" s="85"/>
      <c r="H245" s="83"/>
    </row>
    <row r="246" spans="1:8" ht="13.8" x14ac:dyDescent="0.25">
      <c r="A246" s="84"/>
      <c r="D246" s="85"/>
      <c r="H246" s="83"/>
    </row>
    <row r="247" spans="1:8" ht="13.8" x14ac:dyDescent="0.25">
      <c r="A247" s="84"/>
      <c r="D247" s="85"/>
      <c r="H247" s="83"/>
    </row>
    <row r="248" spans="1:8" ht="13.8" x14ac:dyDescent="0.25">
      <c r="A248" s="84"/>
      <c r="D248" s="85"/>
      <c r="H248" s="83"/>
    </row>
    <row r="249" spans="1:8" ht="13.8" x14ac:dyDescent="0.25">
      <c r="A249" s="84"/>
      <c r="D249" s="85"/>
      <c r="H249" s="83"/>
    </row>
    <row r="250" spans="1:8" ht="13.8" x14ac:dyDescent="0.25">
      <c r="A250" s="84"/>
      <c r="D250" s="85"/>
      <c r="H250" s="83"/>
    </row>
    <row r="251" spans="1:8" ht="13.8" x14ac:dyDescent="0.25">
      <c r="A251" s="84"/>
      <c r="D251" s="85"/>
      <c r="H251" s="83"/>
    </row>
    <row r="252" spans="1:8" ht="13.8" x14ac:dyDescent="0.25">
      <c r="A252" s="84"/>
      <c r="D252" s="85"/>
      <c r="H252" s="83"/>
    </row>
    <row r="253" spans="1:8" ht="13.8" x14ac:dyDescent="0.25">
      <c r="A253" s="84"/>
      <c r="D253" s="85"/>
      <c r="H253" s="83"/>
    </row>
    <row r="254" spans="1:8" ht="13.8" x14ac:dyDescent="0.25">
      <c r="A254" s="84"/>
      <c r="D254" s="85"/>
      <c r="H254" s="83"/>
    </row>
    <row r="255" spans="1:8" ht="13.8" x14ac:dyDescent="0.25">
      <c r="A255" s="84"/>
      <c r="D255" s="85"/>
      <c r="H255" s="83"/>
    </row>
    <row r="256" spans="1:8" ht="13.8" x14ac:dyDescent="0.25">
      <c r="A256" s="84"/>
      <c r="D256" s="85"/>
      <c r="H256" s="83"/>
    </row>
    <row r="257" spans="1:8" ht="13.8" x14ac:dyDescent="0.25">
      <c r="A257" s="84"/>
      <c r="D257" s="85"/>
      <c r="H257" s="83"/>
    </row>
    <row r="258" spans="1:8" ht="13.8" x14ac:dyDescent="0.25">
      <c r="A258" s="84"/>
      <c r="D258" s="85"/>
      <c r="H258" s="83"/>
    </row>
    <row r="259" spans="1:8" ht="13.8" x14ac:dyDescent="0.25">
      <c r="A259" s="84"/>
      <c r="D259" s="85"/>
      <c r="H259" s="83"/>
    </row>
    <row r="260" spans="1:8" ht="13.8" x14ac:dyDescent="0.25">
      <c r="A260" s="84"/>
      <c r="D260" s="85"/>
      <c r="H260" s="83"/>
    </row>
    <row r="261" spans="1:8" ht="13.8" x14ac:dyDescent="0.25">
      <c r="A261" s="84"/>
      <c r="D261" s="85"/>
      <c r="H261" s="83"/>
    </row>
    <row r="262" spans="1:8" ht="13.8" x14ac:dyDescent="0.25">
      <c r="A262" s="84"/>
      <c r="D262" s="85"/>
      <c r="H262" s="83"/>
    </row>
    <row r="263" spans="1:8" ht="13.8" x14ac:dyDescent="0.25">
      <c r="A263" s="84"/>
      <c r="D263" s="85"/>
      <c r="H263" s="83"/>
    </row>
    <row r="264" spans="1:8" ht="13.8" x14ac:dyDescent="0.25">
      <c r="A264" s="84"/>
      <c r="D264" s="85"/>
      <c r="H264" s="83"/>
    </row>
    <row r="265" spans="1:8" ht="13.8" x14ac:dyDescent="0.25">
      <c r="A265" s="84"/>
      <c r="D265" s="85"/>
      <c r="H265" s="83"/>
    </row>
    <row r="266" spans="1:8" ht="13.8" x14ac:dyDescent="0.25">
      <c r="A266" s="84"/>
      <c r="D266" s="85"/>
      <c r="H266" s="83"/>
    </row>
    <row r="267" spans="1:8" ht="13.8" x14ac:dyDescent="0.25">
      <c r="A267" s="84"/>
      <c r="D267" s="85"/>
      <c r="H267" s="83"/>
    </row>
    <row r="268" spans="1:8" ht="13.8" x14ac:dyDescent="0.25">
      <c r="A268" s="84"/>
      <c r="D268" s="85"/>
      <c r="H268" s="83"/>
    </row>
    <row r="269" spans="1:8" ht="13.8" x14ac:dyDescent="0.25">
      <c r="A269" s="84"/>
      <c r="D269" s="85"/>
      <c r="H269" s="83"/>
    </row>
    <row r="270" spans="1:8" ht="13.8" x14ac:dyDescent="0.25">
      <c r="A270" s="84"/>
      <c r="D270" s="85"/>
      <c r="H270" s="83"/>
    </row>
    <row r="271" spans="1:8" ht="13.8" x14ac:dyDescent="0.25">
      <c r="A271" s="84"/>
      <c r="D271" s="85"/>
      <c r="H271" s="83"/>
    </row>
    <row r="272" spans="1:8" ht="13.8" x14ac:dyDescent="0.25">
      <c r="A272" s="84"/>
      <c r="D272" s="85"/>
      <c r="H272" s="83"/>
    </row>
    <row r="273" spans="1:8" ht="13.8" x14ac:dyDescent="0.25">
      <c r="A273" s="84"/>
      <c r="D273" s="85"/>
      <c r="H273" s="83"/>
    </row>
    <row r="274" spans="1:8" ht="13.8" x14ac:dyDescent="0.25">
      <c r="A274" s="84"/>
      <c r="D274" s="85"/>
      <c r="H274" s="83"/>
    </row>
    <row r="275" spans="1:8" ht="13.8" x14ac:dyDescent="0.25">
      <c r="A275" s="84"/>
      <c r="D275" s="85"/>
      <c r="H275" s="83"/>
    </row>
    <row r="276" spans="1:8" ht="13.8" x14ac:dyDescent="0.25">
      <c r="A276" s="84"/>
      <c r="D276" s="85"/>
      <c r="H276" s="83"/>
    </row>
    <row r="277" spans="1:8" ht="13.8" x14ac:dyDescent="0.25">
      <c r="A277" s="84"/>
      <c r="D277" s="85"/>
      <c r="H277" s="83"/>
    </row>
    <row r="278" spans="1:8" ht="13.8" x14ac:dyDescent="0.25">
      <c r="A278" s="84"/>
      <c r="D278" s="85"/>
      <c r="H278" s="83"/>
    </row>
    <row r="279" spans="1:8" ht="13.8" x14ac:dyDescent="0.25">
      <c r="A279" s="84"/>
      <c r="D279" s="85"/>
      <c r="H279" s="83"/>
    </row>
    <row r="280" spans="1:8" ht="13.8" x14ac:dyDescent="0.25">
      <c r="A280" s="84"/>
      <c r="D280" s="85"/>
      <c r="H280" s="83"/>
    </row>
    <row r="281" spans="1:8" ht="13.8" x14ac:dyDescent="0.25">
      <c r="A281" s="84"/>
      <c r="D281" s="85"/>
      <c r="H281" s="83"/>
    </row>
    <row r="282" spans="1:8" ht="13.8" x14ac:dyDescent="0.25">
      <c r="A282" s="84"/>
      <c r="D282" s="85"/>
      <c r="H282" s="83"/>
    </row>
    <row r="283" spans="1:8" ht="13.8" x14ac:dyDescent="0.25">
      <c r="A283" s="84"/>
      <c r="D283" s="85"/>
      <c r="H283" s="83"/>
    </row>
    <row r="284" spans="1:8" ht="13.8" x14ac:dyDescent="0.25">
      <c r="A284" s="84"/>
      <c r="D284" s="85"/>
      <c r="H284" s="83"/>
    </row>
    <row r="285" spans="1:8" ht="13.8" x14ac:dyDescent="0.25">
      <c r="A285" s="84"/>
      <c r="D285" s="85"/>
      <c r="H285" s="83"/>
    </row>
    <row r="286" spans="1:8" ht="13.8" x14ac:dyDescent="0.25">
      <c r="A286" s="84"/>
      <c r="D286" s="85"/>
      <c r="H286" s="83"/>
    </row>
    <row r="287" spans="1:8" ht="13.8" x14ac:dyDescent="0.25">
      <c r="A287" s="84"/>
      <c r="D287" s="85"/>
      <c r="H287" s="83"/>
    </row>
    <row r="288" spans="1:8" ht="13.8" x14ac:dyDescent="0.25">
      <c r="A288" s="84"/>
      <c r="D288" s="85"/>
      <c r="H288" s="83"/>
    </row>
    <row r="289" spans="1:8" ht="13.8" x14ac:dyDescent="0.25">
      <c r="A289" s="84"/>
      <c r="D289" s="85"/>
      <c r="H289" s="83"/>
    </row>
    <row r="290" spans="1:8" ht="13.8" x14ac:dyDescent="0.25">
      <c r="A290" s="84"/>
      <c r="D290" s="85"/>
      <c r="H290" s="83"/>
    </row>
    <row r="291" spans="1:8" ht="13.8" x14ac:dyDescent="0.25">
      <c r="A291" s="84"/>
      <c r="D291" s="85"/>
      <c r="H291" s="83"/>
    </row>
    <row r="292" spans="1:8" ht="13.8" x14ac:dyDescent="0.25">
      <c r="A292" s="84"/>
      <c r="D292" s="85"/>
      <c r="H292" s="83"/>
    </row>
    <row r="293" spans="1:8" ht="13.8" x14ac:dyDescent="0.25">
      <c r="A293" s="84"/>
      <c r="D293" s="85"/>
      <c r="H293" s="83"/>
    </row>
    <row r="294" spans="1:8" ht="13.8" x14ac:dyDescent="0.25">
      <c r="A294" s="84"/>
      <c r="D294" s="85"/>
      <c r="H294" s="83"/>
    </row>
    <row r="295" spans="1:8" ht="13.8" x14ac:dyDescent="0.25">
      <c r="A295" s="84"/>
      <c r="D295" s="85"/>
      <c r="H295" s="83"/>
    </row>
    <row r="296" spans="1:8" ht="13.8" x14ac:dyDescent="0.25">
      <c r="A296" s="84"/>
      <c r="D296" s="85"/>
      <c r="H296" s="83"/>
    </row>
    <row r="297" spans="1:8" ht="13.8" x14ac:dyDescent="0.25">
      <c r="A297" s="84"/>
      <c r="D297" s="85"/>
      <c r="H297" s="83"/>
    </row>
    <row r="298" spans="1:8" ht="13.8" x14ac:dyDescent="0.25">
      <c r="A298" s="84"/>
      <c r="D298" s="85"/>
      <c r="H298" s="83"/>
    </row>
    <row r="299" spans="1:8" ht="13.8" x14ac:dyDescent="0.25">
      <c r="A299" s="84"/>
      <c r="D299" s="85"/>
      <c r="H299" s="83"/>
    </row>
    <row r="300" spans="1:8" ht="13.8" x14ac:dyDescent="0.25">
      <c r="A300" s="84"/>
      <c r="D300" s="85"/>
      <c r="H300" s="83"/>
    </row>
    <row r="301" spans="1:8" ht="13.8" x14ac:dyDescent="0.25">
      <c r="A301" s="84"/>
      <c r="D301" s="85"/>
      <c r="H301" s="83"/>
    </row>
    <row r="302" spans="1:8" ht="13.8" x14ac:dyDescent="0.25">
      <c r="A302" s="84"/>
      <c r="D302" s="85"/>
      <c r="H302" s="83"/>
    </row>
    <row r="303" spans="1:8" ht="13.8" x14ac:dyDescent="0.25">
      <c r="A303" s="84"/>
      <c r="D303" s="85"/>
      <c r="H303" s="83"/>
    </row>
    <row r="304" spans="1:8" ht="13.8" x14ac:dyDescent="0.25">
      <c r="A304" s="84"/>
      <c r="D304" s="85"/>
      <c r="H304" s="83"/>
    </row>
    <row r="305" spans="1:8" ht="13.8" x14ac:dyDescent="0.25">
      <c r="A305" s="84"/>
      <c r="D305" s="85"/>
      <c r="H305" s="83"/>
    </row>
    <row r="306" spans="1:8" ht="13.8" x14ac:dyDescent="0.25">
      <c r="A306" s="84"/>
      <c r="D306" s="85"/>
      <c r="H306" s="83"/>
    </row>
    <row r="307" spans="1:8" ht="13.8" x14ac:dyDescent="0.25">
      <c r="A307" s="84"/>
      <c r="D307" s="85"/>
      <c r="H307" s="83"/>
    </row>
    <row r="308" spans="1:8" ht="13.8" x14ac:dyDescent="0.25">
      <c r="A308" s="84"/>
      <c r="D308" s="85"/>
      <c r="H308" s="83"/>
    </row>
    <row r="309" spans="1:8" ht="13.8" x14ac:dyDescent="0.25">
      <c r="A309" s="84"/>
      <c r="D309" s="85"/>
      <c r="H309" s="83"/>
    </row>
    <row r="310" spans="1:8" ht="13.8" x14ac:dyDescent="0.25">
      <c r="A310" s="84"/>
      <c r="D310" s="85"/>
      <c r="H310" s="83"/>
    </row>
    <row r="311" spans="1:8" ht="13.8" x14ac:dyDescent="0.25">
      <c r="A311" s="84"/>
      <c r="D311" s="85"/>
      <c r="H311" s="83"/>
    </row>
    <row r="312" spans="1:8" ht="13.8" x14ac:dyDescent="0.25">
      <c r="A312" s="84"/>
      <c r="D312" s="85"/>
      <c r="H312" s="83"/>
    </row>
    <row r="313" spans="1:8" ht="13.8" x14ac:dyDescent="0.25">
      <c r="A313" s="84"/>
      <c r="D313" s="85"/>
      <c r="H313" s="83"/>
    </row>
    <row r="314" spans="1:8" ht="13.8" x14ac:dyDescent="0.25">
      <c r="A314" s="84"/>
      <c r="D314" s="85"/>
      <c r="H314" s="83"/>
    </row>
    <row r="315" spans="1:8" ht="13.8" x14ac:dyDescent="0.25">
      <c r="A315" s="84"/>
      <c r="D315" s="85"/>
      <c r="H315" s="83"/>
    </row>
    <row r="316" spans="1:8" ht="13.8" x14ac:dyDescent="0.25">
      <c r="A316" s="84"/>
      <c r="D316" s="85"/>
      <c r="H316" s="83"/>
    </row>
    <row r="317" spans="1:8" ht="13.8" x14ac:dyDescent="0.25">
      <c r="A317" s="84"/>
      <c r="D317" s="85"/>
      <c r="H317" s="83"/>
    </row>
    <row r="318" spans="1:8" ht="13.8" x14ac:dyDescent="0.25">
      <c r="A318" s="84"/>
      <c r="D318" s="85"/>
      <c r="H318" s="83"/>
    </row>
    <row r="319" spans="1:8" ht="13.8" x14ac:dyDescent="0.25">
      <c r="A319" s="84"/>
      <c r="D319" s="85"/>
      <c r="H319" s="83"/>
    </row>
    <row r="320" spans="1:8" ht="13.8" x14ac:dyDescent="0.25">
      <c r="A320" s="84"/>
      <c r="D320" s="85"/>
      <c r="H320" s="83"/>
    </row>
    <row r="321" spans="1:8" ht="13.8" x14ac:dyDescent="0.25">
      <c r="A321" s="84"/>
      <c r="D321" s="85"/>
      <c r="H321" s="83"/>
    </row>
    <row r="322" spans="1:8" ht="13.8" x14ac:dyDescent="0.25">
      <c r="A322" s="84"/>
      <c r="D322" s="85"/>
      <c r="H322" s="83"/>
    </row>
    <row r="323" spans="1:8" ht="13.8" x14ac:dyDescent="0.25">
      <c r="A323" s="84"/>
      <c r="D323" s="85"/>
      <c r="H323" s="83"/>
    </row>
    <row r="324" spans="1:8" ht="13.8" x14ac:dyDescent="0.25">
      <c r="A324" s="84"/>
      <c r="D324" s="85"/>
      <c r="H324" s="83"/>
    </row>
    <row r="325" spans="1:8" ht="13.8" x14ac:dyDescent="0.25">
      <c r="A325" s="84"/>
      <c r="D325" s="85"/>
      <c r="H325" s="83"/>
    </row>
    <row r="326" spans="1:8" ht="13.8" x14ac:dyDescent="0.25">
      <c r="A326" s="84"/>
      <c r="D326" s="85"/>
      <c r="H326" s="83"/>
    </row>
    <row r="327" spans="1:8" ht="13.8" x14ac:dyDescent="0.25">
      <c r="A327" s="84"/>
      <c r="D327" s="85"/>
      <c r="H327" s="83"/>
    </row>
    <row r="328" spans="1:8" ht="13.8" x14ac:dyDescent="0.25">
      <c r="A328" s="84"/>
      <c r="D328" s="85"/>
      <c r="H328" s="83"/>
    </row>
    <row r="329" spans="1:8" ht="13.8" x14ac:dyDescent="0.25">
      <c r="A329" s="84"/>
      <c r="D329" s="85"/>
      <c r="H329" s="83"/>
    </row>
    <row r="330" spans="1:8" ht="13.8" x14ac:dyDescent="0.25">
      <c r="A330" s="84"/>
      <c r="D330" s="85"/>
      <c r="H330" s="83"/>
    </row>
    <row r="331" spans="1:8" ht="13.8" x14ac:dyDescent="0.25">
      <c r="A331" s="84"/>
      <c r="D331" s="85"/>
      <c r="H331" s="83"/>
    </row>
    <row r="332" spans="1:8" ht="13.8" x14ac:dyDescent="0.25">
      <c r="A332" s="84"/>
      <c r="D332" s="85"/>
      <c r="H332" s="83"/>
    </row>
    <row r="333" spans="1:8" ht="13.8" x14ac:dyDescent="0.25">
      <c r="A333" s="84"/>
      <c r="D333" s="85"/>
      <c r="H333" s="83"/>
    </row>
    <row r="334" spans="1:8" ht="13.8" x14ac:dyDescent="0.25">
      <c r="A334" s="84"/>
      <c r="D334" s="85"/>
      <c r="H334" s="83"/>
    </row>
    <row r="335" spans="1:8" ht="13.8" x14ac:dyDescent="0.25">
      <c r="A335" s="84"/>
      <c r="D335" s="85"/>
      <c r="H335" s="83"/>
    </row>
    <row r="336" spans="1:8" ht="13.8" x14ac:dyDescent="0.25">
      <c r="A336" s="84"/>
      <c r="D336" s="85"/>
      <c r="H336" s="83"/>
    </row>
    <row r="337" spans="1:8" ht="13.8" x14ac:dyDescent="0.25">
      <c r="A337" s="84"/>
      <c r="D337" s="85"/>
      <c r="H337" s="83"/>
    </row>
    <row r="338" spans="1:8" ht="13.8" x14ac:dyDescent="0.25">
      <c r="A338" s="84"/>
      <c r="D338" s="85"/>
      <c r="H338" s="83"/>
    </row>
    <row r="339" spans="1:8" ht="13.8" x14ac:dyDescent="0.25">
      <c r="A339" s="84"/>
      <c r="D339" s="85"/>
      <c r="H339" s="83"/>
    </row>
    <row r="340" spans="1:8" ht="13.8" x14ac:dyDescent="0.25">
      <c r="A340" s="84"/>
      <c r="D340" s="85"/>
      <c r="H340" s="83"/>
    </row>
    <row r="341" spans="1:8" ht="13.8" x14ac:dyDescent="0.25">
      <c r="A341" s="84"/>
      <c r="D341" s="85"/>
      <c r="H341" s="83"/>
    </row>
    <row r="342" spans="1:8" ht="13.8" x14ac:dyDescent="0.25">
      <c r="A342" s="84"/>
      <c r="D342" s="85"/>
      <c r="H342" s="83"/>
    </row>
    <row r="343" spans="1:8" ht="13.8" x14ac:dyDescent="0.25">
      <c r="A343" s="84"/>
      <c r="D343" s="85"/>
      <c r="H343" s="83"/>
    </row>
    <row r="344" spans="1:8" ht="13.8" x14ac:dyDescent="0.25">
      <c r="A344" s="84"/>
      <c r="D344" s="85"/>
      <c r="H344" s="83"/>
    </row>
    <row r="345" spans="1:8" ht="13.8" x14ac:dyDescent="0.25">
      <c r="A345" s="84"/>
      <c r="D345" s="85"/>
      <c r="H345" s="83"/>
    </row>
    <row r="346" spans="1:8" ht="13.8" x14ac:dyDescent="0.25">
      <c r="A346" s="84"/>
      <c r="D346" s="85"/>
      <c r="H346" s="83"/>
    </row>
    <row r="347" spans="1:8" ht="13.8" x14ac:dyDescent="0.25">
      <c r="A347" s="84"/>
      <c r="D347" s="85"/>
      <c r="H347" s="83"/>
    </row>
    <row r="348" spans="1:8" ht="13.8" x14ac:dyDescent="0.25">
      <c r="A348" s="84"/>
      <c r="D348" s="85"/>
      <c r="H348" s="83"/>
    </row>
    <row r="349" spans="1:8" ht="13.8" x14ac:dyDescent="0.25">
      <c r="A349" s="84"/>
      <c r="D349" s="85"/>
      <c r="H349" s="83"/>
    </row>
    <row r="350" spans="1:8" ht="13.8" x14ac:dyDescent="0.25">
      <c r="A350" s="84"/>
      <c r="D350" s="85"/>
      <c r="H350" s="83"/>
    </row>
    <row r="351" spans="1:8" ht="13.8" x14ac:dyDescent="0.25">
      <c r="A351" s="84"/>
      <c r="D351" s="85"/>
      <c r="H351" s="83"/>
    </row>
    <row r="352" spans="1:8" ht="13.8" x14ac:dyDescent="0.25">
      <c r="A352" s="84"/>
      <c r="D352" s="85"/>
      <c r="H352" s="83"/>
    </row>
    <row r="353" spans="1:8" ht="13.8" x14ac:dyDescent="0.25">
      <c r="A353" s="84"/>
      <c r="D353" s="85"/>
      <c r="H353" s="83"/>
    </row>
    <row r="354" spans="1:8" ht="13.8" x14ac:dyDescent="0.25">
      <c r="A354" s="84"/>
      <c r="D354" s="85"/>
      <c r="H354" s="83"/>
    </row>
    <row r="355" spans="1:8" ht="13.8" x14ac:dyDescent="0.25">
      <c r="A355" s="84"/>
      <c r="D355" s="85"/>
      <c r="H355" s="83"/>
    </row>
    <row r="356" spans="1:8" ht="13.8" x14ac:dyDescent="0.25">
      <c r="A356" s="84"/>
      <c r="D356" s="85"/>
      <c r="H356" s="83"/>
    </row>
    <row r="357" spans="1:8" ht="13.8" x14ac:dyDescent="0.25">
      <c r="A357" s="84"/>
      <c r="D357" s="85"/>
      <c r="H357" s="83"/>
    </row>
    <row r="358" spans="1:8" ht="13.8" x14ac:dyDescent="0.25">
      <c r="A358" s="84"/>
      <c r="D358" s="85"/>
      <c r="H358" s="83"/>
    </row>
    <row r="359" spans="1:8" ht="13.8" x14ac:dyDescent="0.25">
      <c r="A359" s="84"/>
      <c r="D359" s="85"/>
      <c r="H359" s="83"/>
    </row>
    <row r="360" spans="1:8" ht="13.8" x14ac:dyDescent="0.25">
      <c r="A360" s="84"/>
      <c r="D360" s="85"/>
      <c r="H360" s="83"/>
    </row>
    <row r="361" spans="1:8" ht="13.8" x14ac:dyDescent="0.25">
      <c r="A361" s="84"/>
      <c r="D361" s="85"/>
      <c r="H361" s="83"/>
    </row>
    <row r="362" spans="1:8" ht="13.8" x14ac:dyDescent="0.25">
      <c r="A362" s="84"/>
      <c r="D362" s="85"/>
      <c r="H362" s="83"/>
    </row>
    <row r="363" spans="1:8" ht="13.8" x14ac:dyDescent="0.25">
      <c r="A363" s="84"/>
      <c r="D363" s="85"/>
      <c r="H363" s="83"/>
    </row>
    <row r="364" spans="1:8" ht="13.8" x14ac:dyDescent="0.25">
      <c r="A364" s="84"/>
      <c r="D364" s="85"/>
      <c r="H364" s="83"/>
    </row>
    <row r="365" spans="1:8" ht="13.8" x14ac:dyDescent="0.25">
      <c r="A365" s="84"/>
      <c r="D365" s="85"/>
      <c r="H365" s="83"/>
    </row>
    <row r="366" spans="1:8" ht="13.8" x14ac:dyDescent="0.25">
      <c r="A366" s="84"/>
      <c r="D366" s="85"/>
      <c r="H366" s="83"/>
    </row>
    <row r="367" spans="1:8" ht="13.8" x14ac:dyDescent="0.25">
      <c r="A367" s="84"/>
      <c r="D367" s="85"/>
      <c r="H367" s="83"/>
    </row>
    <row r="368" spans="1:8" ht="13.8" x14ac:dyDescent="0.25">
      <c r="A368" s="84"/>
      <c r="D368" s="85"/>
      <c r="H368" s="83"/>
    </row>
    <row r="369" spans="1:8" ht="13.8" x14ac:dyDescent="0.25">
      <c r="A369" s="84"/>
      <c r="D369" s="85"/>
      <c r="H369" s="83"/>
    </row>
    <row r="370" spans="1:8" ht="13.8" x14ac:dyDescent="0.25">
      <c r="A370" s="84"/>
      <c r="D370" s="85"/>
      <c r="H370" s="83"/>
    </row>
    <row r="371" spans="1:8" ht="13.8" x14ac:dyDescent="0.25">
      <c r="A371" s="84"/>
      <c r="D371" s="85"/>
      <c r="H371" s="83"/>
    </row>
    <row r="372" spans="1:8" ht="13.8" x14ac:dyDescent="0.25">
      <c r="A372" s="84"/>
      <c r="D372" s="85"/>
      <c r="H372" s="83"/>
    </row>
    <row r="373" spans="1:8" ht="13.8" x14ac:dyDescent="0.25">
      <c r="A373" s="84"/>
      <c r="D373" s="85"/>
      <c r="H373" s="83"/>
    </row>
    <row r="374" spans="1:8" ht="13.8" x14ac:dyDescent="0.25">
      <c r="A374" s="84"/>
      <c r="D374" s="85"/>
      <c r="H374" s="83"/>
    </row>
    <row r="375" spans="1:8" ht="13.8" x14ac:dyDescent="0.25">
      <c r="A375" s="84"/>
      <c r="D375" s="85"/>
      <c r="H375" s="83"/>
    </row>
    <row r="376" spans="1:8" ht="13.8" x14ac:dyDescent="0.25">
      <c r="A376" s="84"/>
      <c r="D376" s="85"/>
      <c r="H376" s="83"/>
    </row>
    <row r="377" spans="1:8" ht="13.8" x14ac:dyDescent="0.25">
      <c r="A377" s="84"/>
      <c r="D377" s="85"/>
      <c r="H377" s="83"/>
    </row>
    <row r="378" spans="1:8" ht="13.8" x14ac:dyDescent="0.25">
      <c r="A378" s="84"/>
      <c r="D378" s="85"/>
      <c r="H378" s="83"/>
    </row>
    <row r="379" spans="1:8" ht="13.8" x14ac:dyDescent="0.25">
      <c r="A379" s="84"/>
      <c r="D379" s="85"/>
      <c r="H379" s="83"/>
    </row>
    <row r="380" spans="1:8" ht="13.8" x14ac:dyDescent="0.25">
      <c r="A380" s="84"/>
      <c r="D380" s="85"/>
      <c r="H380" s="83"/>
    </row>
    <row r="381" spans="1:8" ht="13.8" x14ac:dyDescent="0.25">
      <c r="A381" s="84"/>
      <c r="D381" s="85"/>
      <c r="H381" s="83"/>
    </row>
    <row r="382" spans="1:8" ht="13.8" x14ac:dyDescent="0.25">
      <c r="A382" s="84"/>
      <c r="D382" s="85"/>
      <c r="H382" s="83"/>
    </row>
    <row r="383" spans="1:8" ht="13.8" x14ac:dyDescent="0.25">
      <c r="A383" s="84"/>
      <c r="D383" s="85"/>
      <c r="H383" s="83"/>
    </row>
    <row r="384" spans="1:8" ht="13.8" x14ac:dyDescent="0.25">
      <c r="A384" s="84"/>
      <c r="D384" s="85"/>
      <c r="H384" s="83"/>
    </row>
    <row r="385" spans="1:8" ht="13.8" x14ac:dyDescent="0.25">
      <c r="A385" s="84"/>
      <c r="D385" s="85"/>
      <c r="H385" s="83"/>
    </row>
    <row r="386" spans="1:8" ht="13.8" x14ac:dyDescent="0.25">
      <c r="A386" s="84"/>
      <c r="D386" s="85"/>
      <c r="H386" s="83"/>
    </row>
    <row r="387" spans="1:8" ht="13.8" x14ac:dyDescent="0.25">
      <c r="A387" s="84"/>
      <c r="D387" s="85"/>
      <c r="H387" s="83"/>
    </row>
    <row r="388" spans="1:8" ht="13.8" x14ac:dyDescent="0.25">
      <c r="A388" s="84"/>
      <c r="D388" s="85"/>
      <c r="H388" s="83"/>
    </row>
    <row r="389" spans="1:8" ht="13.8" x14ac:dyDescent="0.25">
      <c r="A389" s="84"/>
      <c r="D389" s="85"/>
      <c r="H389" s="83"/>
    </row>
    <row r="390" spans="1:8" ht="13.8" x14ac:dyDescent="0.25">
      <c r="A390" s="84"/>
      <c r="D390" s="85"/>
      <c r="H390" s="83"/>
    </row>
    <row r="391" spans="1:8" ht="13.8" x14ac:dyDescent="0.25">
      <c r="A391" s="84"/>
      <c r="D391" s="85"/>
      <c r="H391" s="83"/>
    </row>
    <row r="392" spans="1:8" ht="13.8" x14ac:dyDescent="0.25">
      <c r="A392" s="84"/>
      <c r="D392" s="85"/>
      <c r="H392" s="83"/>
    </row>
    <row r="393" spans="1:8" ht="13.8" x14ac:dyDescent="0.25">
      <c r="A393" s="84"/>
      <c r="D393" s="85"/>
      <c r="H393" s="83"/>
    </row>
    <row r="394" spans="1:8" ht="13.8" x14ac:dyDescent="0.25">
      <c r="A394" s="84"/>
      <c r="D394" s="85"/>
      <c r="H394" s="83"/>
    </row>
    <row r="395" spans="1:8" ht="13.8" x14ac:dyDescent="0.25">
      <c r="A395" s="84"/>
      <c r="D395" s="85"/>
      <c r="H395" s="83"/>
    </row>
    <row r="396" spans="1:8" ht="13.8" x14ac:dyDescent="0.25">
      <c r="A396" s="84"/>
      <c r="D396" s="85"/>
      <c r="H396" s="83"/>
    </row>
    <row r="397" spans="1:8" ht="13.8" x14ac:dyDescent="0.25">
      <c r="A397" s="84"/>
      <c r="D397" s="85"/>
      <c r="H397" s="83"/>
    </row>
    <row r="398" spans="1:8" ht="13.8" x14ac:dyDescent="0.25">
      <c r="A398" s="84"/>
      <c r="D398" s="85"/>
      <c r="H398" s="83"/>
    </row>
    <row r="399" spans="1:8" ht="13.8" x14ac:dyDescent="0.25">
      <c r="A399" s="84"/>
      <c r="D399" s="85"/>
      <c r="H399" s="83"/>
    </row>
    <row r="400" spans="1:8" ht="13.8" x14ac:dyDescent="0.25">
      <c r="A400" s="84"/>
      <c r="D400" s="85"/>
      <c r="H400" s="83"/>
    </row>
    <row r="401" spans="1:8" ht="13.8" x14ac:dyDescent="0.25">
      <c r="A401" s="84"/>
      <c r="D401" s="85"/>
      <c r="H401" s="83"/>
    </row>
    <row r="402" spans="1:8" ht="13.8" x14ac:dyDescent="0.25">
      <c r="A402" s="84"/>
      <c r="D402" s="85"/>
      <c r="H402" s="83"/>
    </row>
    <row r="403" spans="1:8" ht="13.8" x14ac:dyDescent="0.25">
      <c r="A403" s="84"/>
      <c r="D403" s="85"/>
      <c r="H403" s="83"/>
    </row>
    <row r="404" spans="1:8" ht="13.8" x14ac:dyDescent="0.25">
      <c r="A404" s="84"/>
      <c r="D404" s="85"/>
      <c r="H404" s="83"/>
    </row>
    <row r="405" spans="1:8" ht="13.8" x14ac:dyDescent="0.25">
      <c r="A405" s="84"/>
      <c r="D405" s="85"/>
      <c r="H405" s="83"/>
    </row>
    <row r="406" spans="1:8" ht="13.8" x14ac:dyDescent="0.25">
      <c r="A406" s="84"/>
      <c r="D406" s="85"/>
      <c r="H406" s="83"/>
    </row>
    <row r="407" spans="1:8" ht="13.8" x14ac:dyDescent="0.25">
      <c r="A407" s="84"/>
      <c r="D407" s="85"/>
      <c r="H407" s="83"/>
    </row>
    <row r="408" spans="1:8" ht="13.8" x14ac:dyDescent="0.25">
      <c r="A408" s="84"/>
      <c r="D408" s="85"/>
      <c r="H408" s="83"/>
    </row>
    <row r="409" spans="1:8" ht="13.8" x14ac:dyDescent="0.25">
      <c r="A409" s="84"/>
      <c r="D409" s="85"/>
      <c r="H409" s="83"/>
    </row>
    <row r="410" spans="1:8" ht="13.8" x14ac:dyDescent="0.25">
      <c r="A410" s="84"/>
      <c r="D410" s="85"/>
      <c r="H410" s="83"/>
    </row>
    <row r="411" spans="1:8" ht="13.8" x14ac:dyDescent="0.25">
      <c r="A411" s="84"/>
      <c r="D411" s="85"/>
      <c r="H411" s="83"/>
    </row>
    <row r="412" spans="1:8" ht="13.8" x14ac:dyDescent="0.25">
      <c r="A412" s="84"/>
      <c r="D412" s="85"/>
      <c r="H412" s="83"/>
    </row>
    <row r="413" spans="1:8" ht="13.8" x14ac:dyDescent="0.25">
      <c r="A413" s="84"/>
      <c r="D413" s="85"/>
      <c r="H413" s="83"/>
    </row>
    <row r="414" spans="1:8" ht="13.8" x14ac:dyDescent="0.25">
      <c r="A414" s="84"/>
      <c r="D414" s="85"/>
      <c r="H414" s="83"/>
    </row>
    <row r="415" spans="1:8" ht="13.8" x14ac:dyDescent="0.25">
      <c r="A415" s="84"/>
      <c r="D415" s="85"/>
      <c r="H415" s="83"/>
    </row>
    <row r="416" spans="1:8" ht="13.8" x14ac:dyDescent="0.25">
      <c r="A416" s="84"/>
      <c r="D416" s="85"/>
      <c r="H416" s="83"/>
    </row>
    <row r="417" spans="1:8" ht="13.8" x14ac:dyDescent="0.25">
      <c r="A417" s="84"/>
      <c r="D417" s="85"/>
      <c r="H417" s="83"/>
    </row>
    <row r="418" spans="1:8" ht="13.8" x14ac:dyDescent="0.25">
      <c r="A418" s="84"/>
      <c r="D418" s="85"/>
      <c r="H418" s="83"/>
    </row>
    <row r="419" spans="1:8" ht="13.8" x14ac:dyDescent="0.25">
      <c r="A419" s="84"/>
      <c r="D419" s="85"/>
      <c r="H419" s="83"/>
    </row>
    <row r="420" spans="1:8" ht="13.8" x14ac:dyDescent="0.25">
      <c r="A420" s="84"/>
      <c r="D420" s="85"/>
      <c r="H420" s="83"/>
    </row>
    <row r="421" spans="1:8" ht="13.8" x14ac:dyDescent="0.25">
      <c r="A421" s="84"/>
      <c r="D421" s="85"/>
      <c r="H421" s="83"/>
    </row>
    <row r="422" spans="1:8" ht="13.8" x14ac:dyDescent="0.25">
      <c r="A422" s="84"/>
      <c r="D422" s="85"/>
      <c r="H422" s="83"/>
    </row>
    <row r="423" spans="1:8" ht="13.8" x14ac:dyDescent="0.25">
      <c r="A423" s="84"/>
      <c r="D423" s="85"/>
      <c r="H423" s="83"/>
    </row>
    <row r="424" spans="1:8" ht="13.8" x14ac:dyDescent="0.25">
      <c r="A424" s="84"/>
      <c r="D424" s="85"/>
      <c r="H424" s="83"/>
    </row>
    <row r="425" spans="1:8" ht="13.8" x14ac:dyDescent="0.25">
      <c r="A425" s="84"/>
      <c r="D425" s="85"/>
      <c r="H425" s="83"/>
    </row>
    <row r="426" spans="1:8" ht="13.8" x14ac:dyDescent="0.25">
      <c r="A426" s="84"/>
      <c r="D426" s="85"/>
      <c r="H426" s="83"/>
    </row>
    <row r="427" spans="1:8" ht="13.8" x14ac:dyDescent="0.25">
      <c r="A427" s="84"/>
      <c r="D427" s="85"/>
      <c r="H427" s="83"/>
    </row>
    <row r="428" spans="1:8" ht="13.8" x14ac:dyDescent="0.25">
      <c r="A428" s="84"/>
      <c r="D428" s="85"/>
      <c r="H428" s="83"/>
    </row>
    <row r="429" spans="1:8" ht="13.8" x14ac:dyDescent="0.25">
      <c r="A429" s="84"/>
      <c r="D429" s="85"/>
      <c r="H429" s="83"/>
    </row>
    <row r="430" spans="1:8" ht="13.8" x14ac:dyDescent="0.25">
      <c r="A430" s="84"/>
      <c r="D430" s="85"/>
      <c r="H430" s="83"/>
    </row>
    <row r="431" spans="1:8" ht="13.8" x14ac:dyDescent="0.25">
      <c r="A431" s="84"/>
      <c r="D431" s="85"/>
      <c r="H431" s="83"/>
    </row>
    <row r="432" spans="1:8" ht="13.8" x14ac:dyDescent="0.25">
      <c r="A432" s="84"/>
      <c r="D432" s="85"/>
      <c r="H432" s="83"/>
    </row>
    <row r="433" spans="1:8" ht="13.8" x14ac:dyDescent="0.25">
      <c r="A433" s="84"/>
      <c r="D433" s="85"/>
      <c r="H433" s="83"/>
    </row>
    <row r="434" spans="1:8" ht="13.8" x14ac:dyDescent="0.25">
      <c r="A434" s="84"/>
      <c r="D434" s="85"/>
      <c r="H434" s="83"/>
    </row>
    <row r="435" spans="1:8" ht="13.8" x14ac:dyDescent="0.25">
      <c r="A435" s="84"/>
      <c r="D435" s="85"/>
      <c r="H435" s="83"/>
    </row>
    <row r="436" spans="1:8" ht="13.8" x14ac:dyDescent="0.25">
      <c r="A436" s="84"/>
      <c r="D436" s="85"/>
      <c r="H436" s="83"/>
    </row>
    <row r="437" spans="1:8" ht="13.8" x14ac:dyDescent="0.25">
      <c r="A437" s="84"/>
      <c r="D437" s="85"/>
      <c r="H437" s="83"/>
    </row>
    <row r="438" spans="1:8" ht="13.8" x14ac:dyDescent="0.25">
      <c r="A438" s="84"/>
      <c r="D438" s="85"/>
      <c r="H438" s="83"/>
    </row>
    <row r="439" spans="1:8" ht="13.8" x14ac:dyDescent="0.25">
      <c r="A439" s="84"/>
      <c r="D439" s="85"/>
      <c r="H439" s="83"/>
    </row>
    <row r="440" spans="1:8" ht="13.8" x14ac:dyDescent="0.25">
      <c r="A440" s="84"/>
      <c r="D440" s="85"/>
      <c r="H440" s="83"/>
    </row>
    <row r="441" spans="1:8" ht="13.8" x14ac:dyDescent="0.25">
      <c r="A441" s="84"/>
      <c r="D441" s="85"/>
      <c r="H441" s="83"/>
    </row>
    <row r="442" spans="1:8" ht="13.8" x14ac:dyDescent="0.25">
      <c r="A442" s="84"/>
      <c r="D442" s="85"/>
      <c r="H442" s="83"/>
    </row>
    <row r="443" spans="1:8" ht="13.8" x14ac:dyDescent="0.25">
      <c r="A443" s="84"/>
      <c r="D443" s="85"/>
      <c r="H443" s="83"/>
    </row>
    <row r="444" spans="1:8" ht="13.8" x14ac:dyDescent="0.25">
      <c r="A444" s="84"/>
      <c r="D444" s="85"/>
      <c r="H444" s="83"/>
    </row>
    <row r="445" spans="1:8" ht="13.8" x14ac:dyDescent="0.25">
      <c r="A445" s="84"/>
      <c r="D445" s="85"/>
      <c r="H445" s="83"/>
    </row>
    <row r="446" spans="1:8" ht="13.8" x14ac:dyDescent="0.25">
      <c r="A446" s="84"/>
      <c r="D446" s="85"/>
      <c r="H446" s="83"/>
    </row>
    <row r="447" spans="1:8" ht="13.8" x14ac:dyDescent="0.25">
      <c r="A447" s="84"/>
      <c r="D447" s="85"/>
      <c r="H447" s="83"/>
    </row>
    <row r="448" spans="1:8" ht="13.8" x14ac:dyDescent="0.25">
      <c r="A448" s="84"/>
      <c r="D448" s="85"/>
      <c r="H448" s="83"/>
    </row>
    <row r="449" spans="1:8" ht="13.8" x14ac:dyDescent="0.25">
      <c r="A449" s="84"/>
      <c r="D449" s="85"/>
      <c r="H449" s="83"/>
    </row>
    <row r="450" spans="1:8" ht="13.8" x14ac:dyDescent="0.25">
      <c r="A450" s="84"/>
      <c r="D450" s="85"/>
      <c r="H450" s="83"/>
    </row>
    <row r="451" spans="1:8" ht="13.8" x14ac:dyDescent="0.25">
      <c r="A451" s="84"/>
      <c r="D451" s="85"/>
      <c r="H451" s="83"/>
    </row>
    <row r="452" spans="1:8" ht="13.8" x14ac:dyDescent="0.25">
      <c r="A452" s="84"/>
      <c r="D452" s="85"/>
      <c r="H452" s="83"/>
    </row>
    <row r="453" spans="1:8" ht="13.8" x14ac:dyDescent="0.25">
      <c r="A453" s="84"/>
      <c r="D453" s="85"/>
      <c r="H453" s="83"/>
    </row>
    <row r="454" spans="1:8" ht="13.8" x14ac:dyDescent="0.25">
      <c r="A454" s="84"/>
      <c r="D454" s="85"/>
      <c r="H454" s="83"/>
    </row>
    <row r="455" spans="1:8" ht="13.8" x14ac:dyDescent="0.25">
      <c r="A455" s="84"/>
      <c r="D455" s="85"/>
      <c r="H455" s="83"/>
    </row>
    <row r="456" spans="1:8" ht="13.8" x14ac:dyDescent="0.25">
      <c r="A456" s="84"/>
      <c r="D456" s="85"/>
      <c r="H456" s="83"/>
    </row>
    <row r="457" spans="1:8" ht="13.8" x14ac:dyDescent="0.25">
      <c r="A457" s="84"/>
      <c r="D457" s="85"/>
      <c r="H457" s="83"/>
    </row>
    <row r="458" spans="1:8" ht="13.8" x14ac:dyDescent="0.25">
      <c r="A458" s="84"/>
      <c r="D458" s="85"/>
      <c r="H458" s="83"/>
    </row>
    <row r="459" spans="1:8" ht="13.8" x14ac:dyDescent="0.25">
      <c r="A459" s="84"/>
      <c r="D459" s="85"/>
      <c r="H459" s="83"/>
    </row>
    <row r="460" spans="1:8" ht="13.8" x14ac:dyDescent="0.25">
      <c r="A460" s="84"/>
      <c r="D460" s="85"/>
      <c r="H460" s="83"/>
    </row>
    <row r="461" spans="1:8" ht="13.8" x14ac:dyDescent="0.25">
      <c r="A461" s="84"/>
      <c r="D461" s="85"/>
      <c r="H461" s="83"/>
    </row>
    <row r="462" spans="1:8" ht="13.8" x14ac:dyDescent="0.25">
      <c r="A462" s="84"/>
      <c r="D462" s="85"/>
      <c r="H462" s="83"/>
    </row>
    <row r="463" spans="1:8" ht="13.8" x14ac:dyDescent="0.25">
      <c r="A463" s="84"/>
      <c r="D463" s="85"/>
      <c r="H463" s="83"/>
    </row>
    <row r="464" spans="1:8" ht="13.8" x14ac:dyDescent="0.25">
      <c r="A464" s="84"/>
      <c r="D464" s="85"/>
      <c r="H464" s="83"/>
    </row>
    <row r="465" spans="1:8" ht="13.8" x14ac:dyDescent="0.25">
      <c r="A465" s="84"/>
      <c r="D465" s="85"/>
      <c r="H465" s="83"/>
    </row>
    <row r="466" spans="1:8" ht="13.8" x14ac:dyDescent="0.25">
      <c r="A466" s="84"/>
      <c r="D466" s="85"/>
      <c r="H466" s="83"/>
    </row>
    <row r="467" spans="1:8" ht="13.8" x14ac:dyDescent="0.25">
      <c r="A467" s="84"/>
      <c r="D467" s="85"/>
      <c r="H467" s="83"/>
    </row>
    <row r="468" spans="1:8" ht="13.8" x14ac:dyDescent="0.25">
      <c r="A468" s="84"/>
      <c r="D468" s="85"/>
      <c r="H468" s="83"/>
    </row>
    <row r="469" spans="1:8" ht="13.8" x14ac:dyDescent="0.25">
      <c r="A469" s="84"/>
      <c r="D469" s="85"/>
      <c r="H469" s="83"/>
    </row>
    <row r="470" spans="1:8" ht="13.8" x14ac:dyDescent="0.25">
      <c r="A470" s="84"/>
      <c r="D470" s="85"/>
      <c r="H470" s="83"/>
    </row>
    <row r="471" spans="1:8" ht="13.8" x14ac:dyDescent="0.25">
      <c r="A471" s="84"/>
      <c r="D471" s="85"/>
      <c r="H471" s="83"/>
    </row>
    <row r="472" spans="1:8" ht="13.8" x14ac:dyDescent="0.25">
      <c r="A472" s="84"/>
      <c r="D472" s="85"/>
      <c r="H472" s="83"/>
    </row>
    <row r="473" spans="1:8" ht="13.8" x14ac:dyDescent="0.25">
      <c r="A473" s="84"/>
      <c r="D473" s="85"/>
      <c r="H473" s="83"/>
    </row>
    <row r="474" spans="1:8" ht="13.8" x14ac:dyDescent="0.25">
      <c r="A474" s="84"/>
      <c r="D474" s="85"/>
      <c r="H474" s="83"/>
    </row>
    <row r="475" spans="1:8" ht="13.8" x14ac:dyDescent="0.25">
      <c r="A475" s="84"/>
      <c r="D475" s="85"/>
      <c r="H475" s="83"/>
    </row>
    <row r="476" spans="1:8" ht="13.8" x14ac:dyDescent="0.25">
      <c r="A476" s="84"/>
      <c r="D476" s="85"/>
      <c r="H476" s="83"/>
    </row>
    <row r="477" spans="1:8" ht="13.8" x14ac:dyDescent="0.25">
      <c r="A477" s="84"/>
      <c r="D477" s="85"/>
      <c r="H477" s="83"/>
    </row>
    <row r="478" spans="1:8" ht="13.8" x14ac:dyDescent="0.25">
      <c r="A478" s="84"/>
      <c r="D478" s="85"/>
      <c r="H478" s="83"/>
    </row>
    <row r="479" spans="1:8" ht="13.8" x14ac:dyDescent="0.25">
      <c r="A479" s="84"/>
      <c r="D479" s="85"/>
      <c r="H479" s="83"/>
    </row>
    <row r="480" spans="1:8" ht="13.8" x14ac:dyDescent="0.25">
      <c r="A480" s="84"/>
      <c r="D480" s="85"/>
      <c r="H480" s="83"/>
    </row>
    <row r="481" spans="1:8" ht="13.8" x14ac:dyDescent="0.25">
      <c r="A481" s="84"/>
      <c r="D481" s="85"/>
      <c r="H481" s="83"/>
    </row>
    <row r="482" spans="1:8" ht="13.8" x14ac:dyDescent="0.25">
      <c r="A482" s="84"/>
      <c r="D482" s="85"/>
      <c r="H482" s="83"/>
    </row>
    <row r="483" spans="1:8" ht="13.8" x14ac:dyDescent="0.25">
      <c r="A483" s="84"/>
      <c r="D483" s="85"/>
      <c r="H483" s="83"/>
    </row>
    <row r="484" spans="1:8" ht="13.8" x14ac:dyDescent="0.25">
      <c r="A484" s="84"/>
      <c r="D484" s="85"/>
      <c r="H484" s="83"/>
    </row>
    <row r="485" spans="1:8" ht="13.8" x14ac:dyDescent="0.25">
      <c r="A485" s="84"/>
      <c r="D485" s="85"/>
      <c r="H485" s="83"/>
    </row>
    <row r="486" spans="1:8" ht="13.8" x14ac:dyDescent="0.25">
      <c r="A486" s="84"/>
      <c r="D486" s="85"/>
      <c r="H486" s="83"/>
    </row>
    <row r="487" spans="1:8" ht="13.8" x14ac:dyDescent="0.25">
      <c r="A487" s="84"/>
      <c r="D487" s="85"/>
      <c r="H487" s="83"/>
    </row>
    <row r="488" spans="1:8" ht="13.8" x14ac:dyDescent="0.25">
      <c r="A488" s="84"/>
      <c r="D488" s="85"/>
      <c r="H488" s="83"/>
    </row>
    <row r="489" spans="1:8" ht="13.8" x14ac:dyDescent="0.25">
      <c r="A489" s="84"/>
      <c r="D489" s="85"/>
      <c r="H489" s="83"/>
    </row>
    <row r="490" spans="1:8" ht="13.8" x14ac:dyDescent="0.25">
      <c r="A490" s="84"/>
      <c r="D490" s="85"/>
      <c r="H490" s="83"/>
    </row>
    <row r="491" spans="1:8" ht="13.8" x14ac:dyDescent="0.25">
      <c r="A491" s="84"/>
      <c r="D491" s="85"/>
      <c r="H491" s="83"/>
    </row>
    <row r="492" spans="1:8" ht="13.8" x14ac:dyDescent="0.25">
      <c r="A492" s="84"/>
      <c r="D492" s="85"/>
      <c r="H492" s="83"/>
    </row>
    <row r="493" spans="1:8" ht="13.8" x14ac:dyDescent="0.25">
      <c r="A493" s="84"/>
      <c r="D493" s="85"/>
      <c r="H493" s="83"/>
    </row>
    <row r="494" spans="1:8" ht="13.8" x14ac:dyDescent="0.25">
      <c r="A494" s="84"/>
      <c r="D494" s="85"/>
      <c r="H494" s="83"/>
    </row>
    <row r="495" spans="1:8" ht="13.8" x14ac:dyDescent="0.25">
      <c r="A495" s="84"/>
      <c r="D495" s="85"/>
      <c r="H495" s="83"/>
    </row>
    <row r="496" spans="1:8" ht="13.8" x14ac:dyDescent="0.25">
      <c r="A496" s="84"/>
      <c r="D496" s="85"/>
      <c r="H496" s="83"/>
    </row>
    <row r="497" spans="1:8" ht="13.8" x14ac:dyDescent="0.25">
      <c r="A497" s="84"/>
      <c r="D497" s="85"/>
      <c r="H497" s="83"/>
    </row>
    <row r="498" spans="1:8" ht="13.8" x14ac:dyDescent="0.25">
      <c r="A498" s="84"/>
      <c r="D498" s="85"/>
      <c r="H498" s="83"/>
    </row>
    <row r="499" spans="1:8" ht="13.8" x14ac:dyDescent="0.25">
      <c r="A499" s="84"/>
      <c r="D499" s="85"/>
      <c r="H499" s="83"/>
    </row>
    <row r="500" spans="1:8" ht="13.8" x14ac:dyDescent="0.25">
      <c r="A500" s="84"/>
      <c r="D500" s="85"/>
      <c r="H500" s="83"/>
    </row>
    <row r="501" spans="1:8" ht="13.8" x14ac:dyDescent="0.25">
      <c r="A501" s="84"/>
      <c r="D501" s="85"/>
      <c r="H501" s="83"/>
    </row>
    <row r="502" spans="1:8" ht="13.8" x14ac:dyDescent="0.25">
      <c r="A502" s="84"/>
      <c r="D502" s="85"/>
      <c r="H502" s="83"/>
    </row>
    <row r="503" spans="1:8" ht="13.8" x14ac:dyDescent="0.25">
      <c r="A503" s="84"/>
      <c r="D503" s="85"/>
      <c r="H503" s="83"/>
    </row>
    <row r="504" spans="1:8" ht="13.8" x14ac:dyDescent="0.25">
      <c r="A504" s="84"/>
      <c r="D504" s="85"/>
      <c r="H504" s="83"/>
    </row>
    <row r="505" spans="1:8" ht="13.8" x14ac:dyDescent="0.25">
      <c r="A505" s="84"/>
      <c r="D505" s="85"/>
      <c r="H505" s="83"/>
    </row>
    <row r="506" spans="1:8" ht="13.8" x14ac:dyDescent="0.25">
      <c r="A506" s="84"/>
      <c r="D506" s="85"/>
      <c r="H506" s="83"/>
    </row>
    <row r="507" spans="1:8" ht="13.8" x14ac:dyDescent="0.25">
      <c r="A507" s="84"/>
      <c r="D507" s="85"/>
      <c r="H507" s="83"/>
    </row>
    <row r="508" spans="1:8" ht="13.8" x14ac:dyDescent="0.25">
      <c r="A508" s="84"/>
      <c r="D508" s="85"/>
      <c r="H508" s="83"/>
    </row>
    <row r="509" spans="1:8" ht="13.8" x14ac:dyDescent="0.25">
      <c r="A509" s="84"/>
      <c r="D509" s="85"/>
      <c r="H509" s="83"/>
    </row>
    <row r="510" spans="1:8" ht="13.8" x14ac:dyDescent="0.25">
      <c r="A510" s="84"/>
      <c r="D510" s="85"/>
      <c r="H510" s="83"/>
    </row>
    <row r="511" spans="1:8" ht="13.8" x14ac:dyDescent="0.25">
      <c r="A511" s="84"/>
      <c r="D511" s="85"/>
      <c r="H511" s="83"/>
    </row>
    <row r="512" spans="1:8" ht="13.8" x14ac:dyDescent="0.25">
      <c r="A512" s="84"/>
      <c r="D512" s="85"/>
      <c r="H512" s="83"/>
    </row>
    <row r="513" spans="1:8" ht="13.8" x14ac:dyDescent="0.25">
      <c r="A513" s="84"/>
      <c r="D513" s="85"/>
      <c r="H513" s="83"/>
    </row>
    <row r="514" spans="1:8" ht="13.8" x14ac:dyDescent="0.25">
      <c r="A514" s="84"/>
      <c r="D514" s="85"/>
      <c r="H514" s="83"/>
    </row>
    <row r="515" spans="1:8" ht="13.8" x14ac:dyDescent="0.25">
      <c r="A515" s="84"/>
      <c r="D515" s="85"/>
      <c r="H515" s="83"/>
    </row>
    <row r="516" spans="1:8" ht="13.8" x14ac:dyDescent="0.25">
      <c r="A516" s="84"/>
      <c r="D516" s="85"/>
      <c r="H516" s="83"/>
    </row>
    <row r="517" spans="1:8" ht="13.8" x14ac:dyDescent="0.25">
      <c r="A517" s="84"/>
      <c r="D517" s="85"/>
      <c r="H517" s="83"/>
    </row>
    <row r="518" spans="1:8" ht="13.8" x14ac:dyDescent="0.25">
      <c r="A518" s="84"/>
      <c r="D518" s="85"/>
      <c r="H518" s="83"/>
    </row>
    <row r="519" spans="1:8" ht="13.8" x14ac:dyDescent="0.25">
      <c r="A519" s="84"/>
      <c r="D519" s="85"/>
      <c r="H519" s="83"/>
    </row>
    <row r="520" spans="1:8" ht="13.8" x14ac:dyDescent="0.25">
      <c r="A520" s="84"/>
      <c r="D520" s="85"/>
      <c r="H520" s="83"/>
    </row>
    <row r="521" spans="1:8" ht="13.8" x14ac:dyDescent="0.25">
      <c r="A521" s="84"/>
      <c r="D521" s="85"/>
      <c r="H521" s="83"/>
    </row>
    <row r="522" spans="1:8" ht="13.8" x14ac:dyDescent="0.25">
      <c r="A522" s="84"/>
      <c r="D522" s="85"/>
      <c r="H522" s="83"/>
    </row>
    <row r="523" spans="1:8" ht="13.8" x14ac:dyDescent="0.25">
      <c r="A523" s="84"/>
      <c r="D523" s="85"/>
      <c r="H523" s="83"/>
    </row>
    <row r="524" spans="1:8" ht="13.8" x14ac:dyDescent="0.25">
      <c r="A524" s="84"/>
      <c r="D524" s="85"/>
      <c r="H524" s="83"/>
    </row>
    <row r="525" spans="1:8" ht="13.8" x14ac:dyDescent="0.25">
      <c r="A525" s="84"/>
      <c r="D525" s="85"/>
      <c r="H525" s="83"/>
    </row>
    <row r="526" spans="1:8" ht="13.8" x14ac:dyDescent="0.25">
      <c r="A526" s="84"/>
      <c r="D526" s="85"/>
      <c r="H526" s="83"/>
    </row>
    <row r="527" spans="1:8" ht="13.8" x14ac:dyDescent="0.25">
      <c r="A527" s="84"/>
      <c r="D527" s="85"/>
      <c r="H527" s="83"/>
    </row>
    <row r="528" spans="1:8" ht="13.8" x14ac:dyDescent="0.25">
      <c r="A528" s="84"/>
      <c r="D528" s="85"/>
      <c r="H528" s="83"/>
    </row>
    <row r="529" spans="1:8" ht="13.8" x14ac:dyDescent="0.25">
      <c r="A529" s="84"/>
      <c r="D529" s="85"/>
      <c r="H529" s="83"/>
    </row>
    <row r="530" spans="1:8" ht="13.8" x14ac:dyDescent="0.25">
      <c r="A530" s="84"/>
      <c r="D530" s="85"/>
      <c r="H530" s="83"/>
    </row>
    <row r="531" spans="1:8" ht="13.8" x14ac:dyDescent="0.25">
      <c r="A531" s="84"/>
      <c r="D531" s="85"/>
      <c r="H531" s="83"/>
    </row>
    <row r="532" spans="1:8" ht="13.8" x14ac:dyDescent="0.25">
      <c r="A532" s="84"/>
      <c r="D532" s="85"/>
      <c r="H532" s="83"/>
    </row>
    <row r="533" spans="1:8" ht="13.8" x14ac:dyDescent="0.25">
      <c r="A533" s="84"/>
      <c r="D533" s="85"/>
      <c r="H533" s="83"/>
    </row>
    <row r="534" spans="1:8" ht="13.8" x14ac:dyDescent="0.25">
      <c r="A534" s="84"/>
      <c r="D534" s="85"/>
      <c r="H534" s="83"/>
    </row>
    <row r="535" spans="1:8" ht="13.8" x14ac:dyDescent="0.25">
      <c r="A535" s="84"/>
      <c r="D535" s="85"/>
      <c r="H535" s="83"/>
    </row>
    <row r="536" spans="1:8" ht="13.8" x14ac:dyDescent="0.25">
      <c r="A536" s="84"/>
      <c r="D536" s="85"/>
      <c r="H536" s="83"/>
    </row>
    <row r="537" spans="1:8" ht="13.8" x14ac:dyDescent="0.25">
      <c r="A537" s="84"/>
      <c r="D537" s="85"/>
      <c r="H537" s="83"/>
    </row>
    <row r="538" spans="1:8" ht="13.8" x14ac:dyDescent="0.25">
      <c r="A538" s="84"/>
      <c r="D538" s="85"/>
      <c r="H538" s="83"/>
    </row>
    <row r="539" spans="1:8" ht="13.8" x14ac:dyDescent="0.25">
      <c r="A539" s="84"/>
      <c r="D539" s="85"/>
      <c r="H539" s="83"/>
    </row>
    <row r="540" spans="1:8" ht="13.8" x14ac:dyDescent="0.25">
      <c r="A540" s="84"/>
      <c r="D540" s="85"/>
      <c r="H540" s="83"/>
    </row>
    <row r="541" spans="1:8" ht="13.8" x14ac:dyDescent="0.25">
      <c r="A541" s="84"/>
      <c r="D541" s="85"/>
      <c r="H541" s="83"/>
    </row>
    <row r="542" spans="1:8" ht="13.8" x14ac:dyDescent="0.25">
      <c r="A542" s="84"/>
      <c r="D542" s="85"/>
      <c r="H542" s="83"/>
    </row>
    <row r="543" spans="1:8" ht="13.8" x14ac:dyDescent="0.25">
      <c r="A543" s="84"/>
      <c r="D543" s="85"/>
      <c r="H543" s="83"/>
    </row>
    <row r="544" spans="1:8" ht="13.8" x14ac:dyDescent="0.25">
      <c r="A544" s="84"/>
      <c r="D544" s="85"/>
      <c r="H544" s="83"/>
    </row>
    <row r="545" spans="1:8" ht="13.8" x14ac:dyDescent="0.25">
      <c r="A545" s="84"/>
      <c r="D545" s="85"/>
      <c r="H545" s="83"/>
    </row>
    <row r="546" spans="1:8" ht="13.8" x14ac:dyDescent="0.25">
      <c r="A546" s="84"/>
      <c r="D546" s="85"/>
      <c r="H546" s="83"/>
    </row>
    <row r="547" spans="1:8" ht="13.8" x14ac:dyDescent="0.25">
      <c r="A547" s="84"/>
      <c r="D547" s="85"/>
      <c r="H547" s="83"/>
    </row>
    <row r="548" spans="1:8" ht="13.8" x14ac:dyDescent="0.25">
      <c r="A548" s="84"/>
      <c r="D548" s="85"/>
      <c r="H548" s="83"/>
    </row>
    <row r="549" spans="1:8" ht="13.8" x14ac:dyDescent="0.25">
      <c r="A549" s="84"/>
      <c r="D549" s="85"/>
      <c r="H549" s="83"/>
    </row>
    <row r="550" spans="1:8" ht="13.8" x14ac:dyDescent="0.25">
      <c r="A550" s="84"/>
      <c r="D550" s="85"/>
      <c r="H550" s="83"/>
    </row>
    <row r="551" spans="1:8" ht="13.8" x14ac:dyDescent="0.25">
      <c r="A551" s="84"/>
      <c r="D551" s="85"/>
      <c r="H551" s="83"/>
    </row>
    <row r="552" spans="1:8" ht="13.8" x14ac:dyDescent="0.25">
      <c r="A552" s="84"/>
      <c r="D552" s="85"/>
      <c r="H552" s="83"/>
    </row>
    <row r="553" spans="1:8" ht="13.8" x14ac:dyDescent="0.25">
      <c r="A553" s="84"/>
      <c r="D553" s="85"/>
      <c r="H553" s="83"/>
    </row>
    <row r="554" spans="1:8" ht="13.8" x14ac:dyDescent="0.25">
      <c r="A554" s="84"/>
      <c r="D554" s="85"/>
      <c r="H554" s="83"/>
    </row>
    <row r="555" spans="1:8" ht="13.8" x14ac:dyDescent="0.25">
      <c r="A555" s="84"/>
      <c r="D555" s="85"/>
      <c r="H555" s="83"/>
    </row>
    <row r="556" spans="1:8" ht="13.8" x14ac:dyDescent="0.25">
      <c r="A556" s="84"/>
      <c r="D556" s="85"/>
      <c r="H556" s="83"/>
    </row>
    <row r="557" spans="1:8" ht="13.8" x14ac:dyDescent="0.25">
      <c r="A557" s="84"/>
      <c r="D557" s="85"/>
      <c r="H557" s="83"/>
    </row>
    <row r="558" spans="1:8" ht="13.8" x14ac:dyDescent="0.25">
      <c r="A558" s="84"/>
      <c r="D558" s="85"/>
      <c r="H558" s="83"/>
    </row>
    <row r="559" spans="1:8" ht="13.8" x14ac:dyDescent="0.25">
      <c r="A559" s="84"/>
      <c r="D559" s="85"/>
      <c r="H559" s="83"/>
    </row>
    <row r="560" spans="1:8" ht="13.8" x14ac:dyDescent="0.25">
      <c r="A560" s="84"/>
      <c r="D560" s="85"/>
      <c r="H560" s="83"/>
    </row>
    <row r="561" spans="1:8" ht="13.8" x14ac:dyDescent="0.25">
      <c r="A561" s="84"/>
      <c r="D561" s="85"/>
      <c r="H561" s="83"/>
    </row>
    <row r="562" spans="1:8" ht="13.8" x14ac:dyDescent="0.25">
      <c r="A562" s="84"/>
      <c r="D562" s="85"/>
      <c r="H562" s="83"/>
    </row>
    <row r="563" spans="1:8" ht="13.8" x14ac:dyDescent="0.25">
      <c r="A563" s="84"/>
      <c r="D563" s="85"/>
      <c r="H563" s="83"/>
    </row>
    <row r="564" spans="1:8" ht="13.8" x14ac:dyDescent="0.25">
      <c r="A564" s="84"/>
      <c r="D564" s="85"/>
      <c r="H564" s="83"/>
    </row>
    <row r="565" spans="1:8" ht="13.8" x14ac:dyDescent="0.25">
      <c r="A565" s="84"/>
      <c r="D565" s="85"/>
      <c r="H565" s="83"/>
    </row>
    <row r="566" spans="1:8" ht="13.8" x14ac:dyDescent="0.25">
      <c r="A566" s="84"/>
      <c r="D566" s="85"/>
      <c r="H566" s="83"/>
    </row>
    <row r="567" spans="1:8" ht="13.8" x14ac:dyDescent="0.25">
      <c r="A567" s="84"/>
      <c r="D567" s="85"/>
      <c r="H567" s="83"/>
    </row>
    <row r="568" spans="1:8" ht="13.8" x14ac:dyDescent="0.25">
      <c r="A568" s="84"/>
      <c r="D568" s="85"/>
      <c r="H568" s="83"/>
    </row>
    <row r="569" spans="1:8" ht="13.8" x14ac:dyDescent="0.25">
      <c r="A569" s="84"/>
      <c r="D569" s="85"/>
      <c r="H569" s="83"/>
    </row>
    <row r="570" spans="1:8" ht="13.8" x14ac:dyDescent="0.25">
      <c r="A570" s="84"/>
      <c r="D570" s="85"/>
      <c r="H570" s="83"/>
    </row>
    <row r="571" spans="1:8" ht="13.8" x14ac:dyDescent="0.25">
      <c r="A571" s="84"/>
      <c r="D571" s="85"/>
      <c r="H571" s="83"/>
    </row>
    <row r="572" spans="1:8" ht="13.8" x14ac:dyDescent="0.25">
      <c r="A572" s="84"/>
      <c r="D572" s="85"/>
      <c r="H572" s="83"/>
    </row>
    <row r="573" spans="1:8" ht="13.8" x14ac:dyDescent="0.25">
      <c r="A573" s="84"/>
      <c r="D573" s="85"/>
      <c r="H573" s="83"/>
    </row>
    <row r="574" spans="1:8" ht="13.8" x14ac:dyDescent="0.25">
      <c r="A574" s="84"/>
      <c r="D574" s="85"/>
      <c r="H574" s="83"/>
    </row>
    <row r="575" spans="1:8" ht="13.8" x14ac:dyDescent="0.25">
      <c r="A575" s="84"/>
      <c r="D575" s="85"/>
      <c r="H575" s="83"/>
    </row>
    <row r="576" spans="1:8" ht="13.8" x14ac:dyDescent="0.25">
      <c r="A576" s="84"/>
      <c r="D576" s="85"/>
      <c r="H576" s="83"/>
    </row>
    <row r="577" spans="1:8" ht="13.8" x14ac:dyDescent="0.25">
      <c r="A577" s="84"/>
      <c r="D577" s="85"/>
      <c r="H577" s="83"/>
    </row>
    <row r="578" spans="1:8" ht="13.8" x14ac:dyDescent="0.25">
      <c r="A578" s="84"/>
      <c r="D578" s="85"/>
      <c r="H578" s="83"/>
    </row>
    <row r="579" spans="1:8" ht="13.8" x14ac:dyDescent="0.25">
      <c r="A579" s="84"/>
      <c r="D579" s="85"/>
      <c r="H579" s="83"/>
    </row>
    <row r="580" spans="1:8" ht="13.8" x14ac:dyDescent="0.25">
      <c r="A580" s="84"/>
      <c r="D580" s="85"/>
      <c r="H580" s="83"/>
    </row>
    <row r="581" spans="1:8" ht="13.8" x14ac:dyDescent="0.25">
      <c r="A581" s="84"/>
      <c r="D581" s="85"/>
      <c r="H581" s="83"/>
    </row>
    <row r="582" spans="1:8" ht="13.8" x14ac:dyDescent="0.25">
      <c r="A582" s="84"/>
      <c r="D582" s="85"/>
      <c r="H582" s="83"/>
    </row>
    <row r="583" spans="1:8" ht="13.8" x14ac:dyDescent="0.25">
      <c r="A583" s="84"/>
      <c r="D583" s="85"/>
      <c r="H583" s="83"/>
    </row>
    <row r="584" spans="1:8" ht="13.8" x14ac:dyDescent="0.25">
      <c r="A584" s="84"/>
      <c r="D584" s="85"/>
      <c r="H584" s="83"/>
    </row>
    <row r="585" spans="1:8" ht="13.8" x14ac:dyDescent="0.25">
      <c r="A585" s="84"/>
      <c r="D585" s="85"/>
      <c r="H585" s="83"/>
    </row>
    <row r="586" spans="1:8" ht="13.8" x14ac:dyDescent="0.25">
      <c r="A586" s="84"/>
      <c r="D586" s="85"/>
      <c r="H586" s="83"/>
    </row>
    <row r="587" spans="1:8" ht="13.8" x14ac:dyDescent="0.25">
      <c r="A587" s="84"/>
      <c r="D587" s="85"/>
      <c r="H587" s="83"/>
    </row>
    <row r="588" spans="1:8" ht="13.8" x14ac:dyDescent="0.25">
      <c r="A588" s="84"/>
      <c r="D588" s="85"/>
      <c r="H588" s="83"/>
    </row>
    <row r="589" spans="1:8" ht="13.8" x14ac:dyDescent="0.25">
      <c r="A589" s="84"/>
      <c r="D589" s="85"/>
      <c r="H589" s="83"/>
    </row>
    <row r="590" spans="1:8" ht="13.8" x14ac:dyDescent="0.25">
      <c r="A590" s="84"/>
      <c r="D590" s="85"/>
      <c r="H590" s="83"/>
    </row>
    <row r="591" spans="1:8" ht="13.8" x14ac:dyDescent="0.25">
      <c r="A591" s="84"/>
      <c r="D591" s="85"/>
      <c r="H591" s="83"/>
    </row>
    <row r="592" spans="1:8" ht="13.8" x14ac:dyDescent="0.25">
      <c r="A592" s="84"/>
      <c r="D592" s="85"/>
      <c r="H592" s="83"/>
    </row>
    <row r="593" spans="1:8" ht="13.8" x14ac:dyDescent="0.25">
      <c r="A593" s="84"/>
      <c r="D593" s="85"/>
      <c r="H593" s="83"/>
    </row>
    <row r="594" spans="1:8" ht="13.8" x14ac:dyDescent="0.25">
      <c r="A594" s="84"/>
      <c r="D594" s="85"/>
      <c r="H594" s="83"/>
    </row>
    <row r="595" spans="1:8" ht="13.8" x14ac:dyDescent="0.25">
      <c r="A595" s="84"/>
      <c r="D595" s="85"/>
      <c r="H595" s="83"/>
    </row>
    <row r="596" spans="1:8" ht="13.8" x14ac:dyDescent="0.25">
      <c r="A596" s="84"/>
      <c r="D596" s="85"/>
      <c r="H596" s="83"/>
    </row>
    <row r="597" spans="1:8" ht="13.8" x14ac:dyDescent="0.25">
      <c r="A597" s="84"/>
      <c r="D597" s="85"/>
      <c r="H597" s="83"/>
    </row>
    <row r="598" spans="1:8" ht="13.8" x14ac:dyDescent="0.25">
      <c r="A598" s="84"/>
      <c r="D598" s="85"/>
      <c r="H598" s="83"/>
    </row>
    <row r="599" spans="1:8" ht="13.8" x14ac:dyDescent="0.25">
      <c r="A599" s="84"/>
      <c r="D599" s="85"/>
      <c r="H599" s="83"/>
    </row>
    <row r="600" spans="1:8" ht="13.8" x14ac:dyDescent="0.25">
      <c r="A600" s="84"/>
      <c r="D600" s="85"/>
      <c r="H600" s="83"/>
    </row>
    <row r="601" spans="1:8" ht="13.8" x14ac:dyDescent="0.25">
      <c r="A601" s="84"/>
      <c r="D601" s="85"/>
      <c r="H601" s="83"/>
    </row>
    <row r="602" spans="1:8" ht="13.8" x14ac:dyDescent="0.25">
      <c r="A602" s="84"/>
      <c r="D602" s="85"/>
      <c r="H602" s="83"/>
    </row>
    <row r="603" spans="1:8" ht="13.8" x14ac:dyDescent="0.25">
      <c r="A603" s="84"/>
      <c r="D603" s="85"/>
      <c r="H603" s="83"/>
    </row>
    <row r="604" spans="1:8" ht="13.8" x14ac:dyDescent="0.25">
      <c r="A604" s="84"/>
      <c r="D604" s="85"/>
      <c r="H604" s="83"/>
    </row>
    <row r="605" spans="1:8" ht="13.8" x14ac:dyDescent="0.25">
      <c r="A605" s="84"/>
      <c r="D605" s="85"/>
      <c r="H605" s="83"/>
    </row>
    <row r="606" spans="1:8" ht="13.8" x14ac:dyDescent="0.25">
      <c r="A606" s="84"/>
      <c r="D606" s="85"/>
      <c r="H606" s="83"/>
    </row>
    <row r="607" spans="1:8" ht="13.8" x14ac:dyDescent="0.25">
      <c r="A607" s="84"/>
      <c r="D607" s="85"/>
      <c r="H607" s="83"/>
    </row>
    <row r="608" spans="1:8" ht="13.8" x14ac:dyDescent="0.25">
      <c r="A608" s="84"/>
      <c r="D608" s="85"/>
      <c r="H608" s="83"/>
    </row>
    <row r="609" spans="1:8" ht="13.8" x14ac:dyDescent="0.25">
      <c r="A609" s="84"/>
      <c r="D609" s="85"/>
      <c r="H609" s="83"/>
    </row>
    <row r="610" spans="1:8" ht="13.8" x14ac:dyDescent="0.25">
      <c r="A610" s="84"/>
      <c r="D610" s="85"/>
      <c r="H610" s="83"/>
    </row>
    <row r="611" spans="1:8" ht="13.8" x14ac:dyDescent="0.25">
      <c r="A611" s="84"/>
      <c r="D611" s="85"/>
      <c r="H611" s="83"/>
    </row>
    <row r="612" spans="1:8" ht="13.8" x14ac:dyDescent="0.25">
      <c r="A612" s="84"/>
      <c r="D612" s="85"/>
      <c r="H612" s="83"/>
    </row>
    <row r="613" spans="1:8" ht="13.8" x14ac:dyDescent="0.25">
      <c r="A613" s="84"/>
      <c r="D613" s="85"/>
      <c r="H613" s="83"/>
    </row>
    <row r="614" spans="1:8" ht="13.8" x14ac:dyDescent="0.25">
      <c r="A614" s="84"/>
      <c r="D614" s="85"/>
      <c r="H614" s="83"/>
    </row>
    <row r="615" spans="1:8" ht="13.8" x14ac:dyDescent="0.25">
      <c r="A615" s="84"/>
      <c r="D615" s="85"/>
      <c r="H615" s="83"/>
    </row>
    <row r="616" spans="1:8" ht="13.8" x14ac:dyDescent="0.25">
      <c r="A616" s="84"/>
      <c r="D616" s="85"/>
      <c r="H616" s="83"/>
    </row>
    <row r="617" spans="1:8" ht="13.8" x14ac:dyDescent="0.25">
      <c r="A617" s="84"/>
      <c r="D617" s="85"/>
      <c r="H617" s="83"/>
    </row>
    <row r="618" spans="1:8" ht="13.8" x14ac:dyDescent="0.25">
      <c r="A618" s="84"/>
      <c r="D618" s="85"/>
      <c r="H618" s="83"/>
    </row>
    <row r="619" spans="1:8" ht="13.8" x14ac:dyDescent="0.25">
      <c r="A619" s="84"/>
      <c r="D619" s="85"/>
      <c r="H619" s="83"/>
    </row>
    <row r="620" spans="1:8" ht="13.8" x14ac:dyDescent="0.25">
      <c r="A620" s="84"/>
      <c r="D620" s="85"/>
      <c r="H620" s="83"/>
    </row>
    <row r="621" spans="1:8" ht="13.8" x14ac:dyDescent="0.25">
      <c r="A621" s="84"/>
      <c r="D621" s="85"/>
      <c r="H621" s="83"/>
    </row>
    <row r="622" spans="1:8" ht="13.8" x14ac:dyDescent="0.25">
      <c r="A622" s="84"/>
      <c r="D622" s="85"/>
      <c r="H622" s="83"/>
    </row>
    <row r="623" spans="1:8" ht="13.8" x14ac:dyDescent="0.25">
      <c r="A623" s="84"/>
      <c r="D623" s="85"/>
      <c r="H623" s="83"/>
    </row>
    <row r="624" spans="1:8" ht="13.8" x14ac:dyDescent="0.25">
      <c r="A624" s="84"/>
      <c r="D624" s="85"/>
      <c r="H624" s="83"/>
    </row>
    <row r="625" spans="1:8" ht="13.8" x14ac:dyDescent="0.25">
      <c r="A625" s="84"/>
      <c r="D625" s="85"/>
      <c r="H625" s="83"/>
    </row>
    <row r="626" spans="1:8" ht="13.8" x14ac:dyDescent="0.25">
      <c r="A626" s="84"/>
      <c r="D626" s="85"/>
      <c r="H626" s="83"/>
    </row>
    <row r="627" spans="1:8" ht="13.8" x14ac:dyDescent="0.25">
      <c r="A627" s="84"/>
      <c r="D627" s="85"/>
      <c r="H627" s="83"/>
    </row>
    <row r="628" spans="1:8" ht="13.8" x14ac:dyDescent="0.25">
      <c r="A628" s="84"/>
      <c r="D628" s="85"/>
      <c r="H628" s="83"/>
    </row>
    <row r="629" spans="1:8" ht="13.8" x14ac:dyDescent="0.25">
      <c r="A629" s="84"/>
      <c r="D629" s="85"/>
      <c r="H629" s="83"/>
    </row>
    <row r="630" spans="1:8" ht="13.8" x14ac:dyDescent="0.25">
      <c r="A630" s="84"/>
      <c r="D630" s="85"/>
      <c r="H630" s="83"/>
    </row>
    <row r="631" spans="1:8" ht="13.8" x14ac:dyDescent="0.25">
      <c r="A631" s="84"/>
      <c r="D631" s="85"/>
      <c r="H631" s="83"/>
    </row>
    <row r="632" spans="1:8" ht="13.8" x14ac:dyDescent="0.25">
      <c r="A632" s="84"/>
      <c r="D632" s="85"/>
      <c r="H632" s="83"/>
    </row>
    <row r="633" spans="1:8" ht="13.8" x14ac:dyDescent="0.25">
      <c r="A633" s="84"/>
      <c r="D633" s="85"/>
      <c r="H633" s="83"/>
    </row>
    <row r="634" spans="1:8" ht="13.8" x14ac:dyDescent="0.25">
      <c r="A634" s="84"/>
      <c r="D634" s="85"/>
      <c r="H634" s="83"/>
    </row>
    <row r="635" spans="1:8" ht="13.8" x14ac:dyDescent="0.25">
      <c r="A635" s="84"/>
      <c r="D635" s="85"/>
      <c r="H635" s="83"/>
    </row>
    <row r="636" spans="1:8" ht="13.8" x14ac:dyDescent="0.25">
      <c r="A636" s="84"/>
      <c r="D636" s="85"/>
      <c r="H636" s="83"/>
    </row>
    <row r="637" spans="1:8" ht="13.8" x14ac:dyDescent="0.25">
      <c r="A637" s="84"/>
      <c r="D637" s="85"/>
      <c r="H637" s="83"/>
    </row>
    <row r="638" spans="1:8" ht="13.8" x14ac:dyDescent="0.25">
      <c r="A638" s="84"/>
      <c r="D638" s="85"/>
      <c r="H638" s="83"/>
    </row>
    <row r="639" spans="1:8" ht="13.8" x14ac:dyDescent="0.25">
      <c r="A639" s="84"/>
      <c r="D639" s="85"/>
      <c r="H639" s="83"/>
    </row>
    <row r="640" spans="1:8" ht="13.8" x14ac:dyDescent="0.25">
      <c r="A640" s="84"/>
      <c r="D640" s="85"/>
      <c r="H640" s="83"/>
    </row>
    <row r="641" spans="1:8" ht="13.8" x14ac:dyDescent="0.25">
      <c r="A641" s="84"/>
      <c r="D641" s="85"/>
      <c r="H641" s="83"/>
    </row>
    <row r="642" spans="1:8" ht="13.8" x14ac:dyDescent="0.25">
      <c r="A642" s="84"/>
      <c r="D642" s="85"/>
      <c r="H642" s="83"/>
    </row>
    <row r="643" spans="1:8" ht="13.8" x14ac:dyDescent="0.25">
      <c r="A643" s="84"/>
      <c r="D643" s="85"/>
      <c r="H643" s="83"/>
    </row>
    <row r="644" spans="1:8" ht="13.8" x14ac:dyDescent="0.25">
      <c r="A644" s="84"/>
      <c r="D644" s="85"/>
      <c r="H644" s="83"/>
    </row>
    <row r="645" spans="1:8" ht="13.8" x14ac:dyDescent="0.25">
      <c r="A645" s="84"/>
      <c r="D645" s="85"/>
      <c r="H645" s="83"/>
    </row>
    <row r="646" spans="1:8" ht="13.8" x14ac:dyDescent="0.25">
      <c r="A646" s="84"/>
      <c r="D646" s="85"/>
      <c r="H646" s="83"/>
    </row>
    <row r="647" spans="1:8" ht="13.8" x14ac:dyDescent="0.25">
      <c r="A647" s="84"/>
      <c r="D647" s="85"/>
      <c r="H647" s="83"/>
    </row>
    <row r="648" spans="1:8" ht="13.8" x14ac:dyDescent="0.25">
      <c r="A648" s="84"/>
      <c r="D648" s="85"/>
      <c r="H648" s="83"/>
    </row>
    <row r="649" spans="1:8" ht="13.8" x14ac:dyDescent="0.25">
      <c r="A649" s="84"/>
      <c r="D649" s="85"/>
      <c r="H649" s="83"/>
    </row>
    <row r="650" spans="1:8" ht="13.8" x14ac:dyDescent="0.25">
      <c r="A650" s="84"/>
      <c r="D650" s="85"/>
      <c r="H650" s="83"/>
    </row>
    <row r="651" spans="1:8" ht="13.8" x14ac:dyDescent="0.25">
      <c r="A651" s="84"/>
      <c r="D651" s="85"/>
      <c r="H651" s="83"/>
    </row>
    <row r="652" spans="1:8" ht="13.8" x14ac:dyDescent="0.25">
      <c r="A652" s="84"/>
      <c r="D652" s="85"/>
      <c r="H652" s="83"/>
    </row>
    <row r="653" spans="1:8" ht="13.8" x14ac:dyDescent="0.25">
      <c r="A653" s="84"/>
      <c r="D653" s="85"/>
      <c r="H653" s="83"/>
    </row>
    <row r="654" spans="1:8" ht="13.8" x14ac:dyDescent="0.25">
      <c r="A654" s="84"/>
      <c r="D654" s="85"/>
      <c r="H654" s="83"/>
    </row>
    <row r="655" spans="1:8" ht="13.8" x14ac:dyDescent="0.25">
      <c r="A655" s="84"/>
      <c r="D655" s="85"/>
      <c r="H655" s="83"/>
    </row>
    <row r="656" spans="1:8" ht="13.8" x14ac:dyDescent="0.25">
      <c r="A656" s="84"/>
      <c r="D656" s="85"/>
      <c r="H656" s="83"/>
    </row>
    <row r="657" spans="1:8" ht="13.8" x14ac:dyDescent="0.25">
      <c r="A657" s="84"/>
      <c r="D657" s="85"/>
      <c r="H657" s="83"/>
    </row>
    <row r="658" spans="1:8" ht="13.8" x14ac:dyDescent="0.25">
      <c r="A658" s="84"/>
      <c r="D658" s="85"/>
      <c r="H658" s="83"/>
    </row>
    <row r="659" spans="1:8" ht="13.8" x14ac:dyDescent="0.25">
      <c r="A659" s="84"/>
      <c r="D659" s="85"/>
      <c r="H659" s="83"/>
    </row>
    <row r="660" spans="1:8" ht="13.8" x14ac:dyDescent="0.25">
      <c r="A660" s="84"/>
      <c r="D660" s="85"/>
      <c r="H660" s="83"/>
    </row>
    <row r="661" spans="1:8" ht="13.8" x14ac:dyDescent="0.25">
      <c r="A661" s="84"/>
      <c r="D661" s="85"/>
      <c r="H661" s="83"/>
    </row>
    <row r="662" spans="1:8" ht="13.8" x14ac:dyDescent="0.25">
      <c r="A662" s="84"/>
      <c r="D662" s="85"/>
      <c r="H662" s="83"/>
    </row>
    <row r="663" spans="1:8" ht="13.8" x14ac:dyDescent="0.25">
      <c r="A663" s="84"/>
      <c r="D663" s="85"/>
      <c r="H663" s="83"/>
    </row>
    <row r="664" spans="1:8" ht="13.8" x14ac:dyDescent="0.25">
      <c r="A664" s="84"/>
      <c r="D664" s="85"/>
      <c r="H664" s="83"/>
    </row>
    <row r="665" spans="1:8" ht="13.8" x14ac:dyDescent="0.25">
      <c r="A665" s="84"/>
      <c r="D665" s="85"/>
      <c r="H665" s="83"/>
    </row>
    <row r="666" spans="1:8" ht="13.8" x14ac:dyDescent="0.25">
      <c r="A666" s="84"/>
      <c r="D666" s="85"/>
      <c r="H666" s="83"/>
    </row>
    <row r="667" spans="1:8" ht="13.8" x14ac:dyDescent="0.25">
      <c r="A667" s="84"/>
      <c r="D667" s="85"/>
      <c r="H667" s="83"/>
    </row>
    <row r="668" spans="1:8" ht="13.8" x14ac:dyDescent="0.25">
      <c r="A668" s="84"/>
      <c r="D668" s="85"/>
      <c r="H668" s="83"/>
    </row>
    <row r="669" spans="1:8" ht="13.8" x14ac:dyDescent="0.25">
      <c r="A669" s="84"/>
      <c r="D669" s="85"/>
      <c r="H669" s="83"/>
    </row>
    <row r="670" spans="1:8" ht="13.8" x14ac:dyDescent="0.25">
      <c r="A670" s="84"/>
      <c r="D670" s="85"/>
      <c r="H670" s="83"/>
    </row>
    <row r="671" spans="1:8" ht="13.8" x14ac:dyDescent="0.25">
      <c r="A671" s="84"/>
      <c r="D671" s="85"/>
      <c r="H671" s="83"/>
    </row>
    <row r="672" spans="1:8" ht="13.8" x14ac:dyDescent="0.25">
      <c r="A672" s="84"/>
      <c r="D672" s="85"/>
      <c r="H672" s="83"/>
    </row>
    <row r="673" spans="1:8" ht="13.8" x14ac:dyDescent="0.25">
      <c r="A673" s="84"/>
      <c r="D673" s="85"/>
      <c r="H673" s="83"/>
    </row>
    <row r="674" spans="1:8" ht="13.8" x14ac:dyDescent="0.25">
      <c r="A674" s="84"/>
      <c r="D674" s="85"/>
      <c r="H674" s="83"/>
    </row>
    <row r="675" spans="1:8" ht="13.8" x14ac:dyDescent="0.25">
      <c r="A675" s="84"/>
      <c r="D675" s="85"/>
      <c r="H675" s="83"/>
    </row>
    <row r="676" spans="1:8" ht="13.8" x14ac:dyDescent="0.25">
      <c r="A676" s="84"/>
      <c r="D676" s="85"/>
      <c r="H676" s="83"/>
    </row>
    <row r="677" spans="1:8" ht="13.8" x14ac:dyDescent="0.25">
      <c r="A677" s="84"/>
      <c r="D677" s="85"/>
      <c r="H677" s="83"/>
    </row>
    <row r="678" spans="1:8" ht="13.8" x14ac:dyDescent="0.25">
      <c r="A678" s="84"/>
      <c r="D678" s="85"/>
      <c r="H678" s="83"/>
    </row>
    <row r="679" spans="1:8" ht="13.8" x14ac:dyDescent="0.25">
      <c r="A679" s="84"/>
      <c r="D679" s="85"/>
      <c r="H679" s="83"/>
    </row>
    <row r="680" spans="1:8" ht="13.8" x14ac:dyDescent="0.25">
      <c r="A680" s="84"/>
      <c r="D680" s="85"/>
      <c r="H680" s="83"/>
    </row>
    <row r="681" spans="1:8" ht="13.8" x14ac:dyDescent="0.25">
      <c r="A681" s="84"/>
      <c r="D681" s="85"/>
      <c r="H681" s="83"/>
    </row>
    <row r="682" spans="1:8" ht="13.8" x14ac:dyDescent="0.25">
      <c r="A682" s="84"/>
      <c r="D682" s="85"/>
      <c r="H682" s="83"/>
    </row>
    <row r="683" spans="1:8" ht="13.8" x14ac:dyDescent="0.25">
      <c r="A683" s="84"/>
      <c r="D683" s="85"/>
      <c r="H683" s="83"/>
    </row>
    <row r="684" spans="1:8" ht="13.8" x14ac:dyDescent="0.25">
      <c r="A684" s="84"/>
      <c r="D684" s="85"/>
      <c r="H684" s="83"/>
    </row>
    <row r="685" spans="1:8" ht="13.8" x14ac:dyDescent="0.25">
      <c r="A685" s="84"/>
      <c r="D685" s="85"/>
      <c r="H685" s="83"/>
    </row>
    <row r="686" spans="1:8" ht="13.8" x14ac:dyDescent="0.25">
      <c r="A686" s="84"/>
      <c r="D686" s="85"/>
      <c r="H686" s="83"/>
    </row>
    <row r="687" spans="1:8" ht="13.8" x14ac:dyDescent="0.25">
      <c r="A687" s="84"/>
      <c r="D687" s="85"/>
      <c r="H687" s="83"/>
    </row>
    <row r="688" spans="1:8" ht="13.8" x14ac:dyDescent="0.25">
      <c r="A688" s="84"/>
      <c r="D688" s="85"/>
      <c r="H688" s="83"/>
    </row>
    <row r="689" spans="1:8" ht="13.8" x14ac:dyDescent="0.25">
      <c r="A689" s="84"/>
      <c r="D689" s="85"/>
      <c r="H689" s="83"/>
    </row>
    <row r="690" spans="1:8" ht="13.8" x14ac:dyDescent="0.25">
      <c r="A690" s="84"/>
      <c r="D690" s="85"/>
      <c r="H690" s="83"/>
    </row>
    <row r="691" spans="1:8" ht="13.8" x14ac:dyDescent="0.25">
      <c r="A691" s="84"/>
      <c r="D691" s="85"/>
      <c r="H691" s="83"/>
    </row>
    <row r="692" spans="1:8" ht="13.8" x14ac:dyDescent="0.25">
      <c r="A692" s="84"/>
      <c r="D692" s="85"/>
      <c r="H692" s="83"/>
    </row>
    <row r="693" spans="1:8" ht="13.8" x14ac:dyDescent="0.25">
      <c r="A693" s="84"/>
      <c r="D693" s="85"/>
      <c r="H693" s="83"/>
    </row>
    <row r="694" spans="1:8" ht="13.8" x14ac:dyDescent="0.25">
      <c r="A694" s="84"/>
      <c r="D694" s="85"/>
      <c r="H694" s="83"/>
    </row>
    <row r="695" spans="1:8" ht="13.8" x14ac:dyDescent="0.25">
      <c r="A695" s="84"/>
      <c r="D695" s="85"/>
      <c r="H695" s="83"/>
    </row>
    <row r="696" spans="1:8" ht="13.8" x14ac:dyDescent="0.25">
      <c r="A696" s="84"/>
      <c r="D696" s="85"/>
      <c r="H696" s="83"/>
    </row>
    <row r="697" spans="1:8" ht="13.8" x14ac:dyDescent="0.25">
      <c r="A697" s="84"/>
      <c r="D697" s="85"/>
      <c r="H697" s="83"/>
    </row>
    <row r="698" spans="1:8" ht="13.8" x14ac:dyDescent="0.25">
      <c r="A698" s="84"/>
      <c r="D698" s="85"/>
      <c r="H698" s="83"/>
    </row>
    <row r="699" spans="1:8" ht="13.8" x14ac:dyDescent="0.25">
      <c r="A699" s="84"/>
      <c r="D699" s="85"/>
      <c r="H699" s="83"/>
    </row>
    <row r="700" spans="1:8" ht="13.8" x14ac:dyDescent="0.25">
      <c r="A700" s="84"/>
      <c r="D700" s="85"/>
      <c r="H700" s="83"/>
    </row>
    <row r="701" spans="1:8" ht="13.8" x14ac:dyDescent="0.25">
      <c r="A701" s="84"/>
      <c r="D701" s="85"/>
      <c r="H701" s="83"/>
    </row>
    <row r="702" spans="1:8" ht="13.8" x14ac:dyDescent="0.25">
      <c r="A702" s="84"/>
      <c r="D702" s="85"/>
      <c r="H702" s="83"/>
    </row>
    <row r="703" spans="1:8" ht="13.8" x14ac:dyDescent="0.25">
      <c r="A703" s="84"/>
      <c r="D703" s="85"/>
      <c r="H703" s="83"/>
    </row>
    <row r="704" spans="1:8" ht="13.8" x14ac:dyDescent="0.25">
      <c r="A704" s="84"/>
      <c r="D704" s="85"/>
      <c r="H704" s="83"/>
    </row>
    <row r="705" spans="1:8" ht="13.8" x14ac:dyDescent="0.25">
      <c r="A705" s="84"/>
      <c r="D705" s="85"/>
      <c r="H705" s="83"/>
    </row>
    <row r="706" spans="1:8" ht="13.8" x14ac:dyDescent="0.25">
      <c r="A706" s="84"/>
      <c r="D706" s="85"/>
      <c r="H706" s="83"/>
    </row>
    <row r="707" spans="1:8" ht="13.8" x14ac:dyDescent="0.25">
      <c r="A707" s="84"/>
      <c r="D707" s="85"/>
      <c r="H707" s="83"/>
    </row>
    <row r="708" spans="1:8" ht="13.8" x14ac:dyDescent="0.25">
      <c r="A708" s="84"/>
      <c r="D708" s="85"/>
      <c r="H708" s="83"/>
    </row>
    <row r="709" spans="1:8" ht="13.8" x14ac:dyDescent="0.25">
      <c r="A709" s="84"/>
      <c r="D709" s="85"/>
      <c r="H709" s="83"/>
    </row>
    <row r="710" spans="1:8" ht="13.8" x14ac:dyDescent="0.25">
      <c r="A710" s="84"/>
      <c r="D710" s="85"/>
      <c r="H710" s="83"/>
    </row>
    <row r="711" spans="1:8" ht="13.8" x14ac:dyDescent="0.25">
      <c r="A711" s="84"/>
      <c r="D711" s="85"/>
      <c r="H711" s="83"/>
    </row>
    <row r="712" spans="1:8" ht="13.8" x14ac:dyDescent="0.25">
      <c r="A712" s="84"/>
      <c r="D712" s="85"/>
      <c r="H712" s="83"/>
    </row>
    <row r="713" spans="1:8" ht="13.8" x14ac:dyDescent="0.25">
      <c r="A713" s="84"/>
      <c r="D713" s="85"/>
      <c r="H713" s="83"/>
    </row>
    <row r="714" spans="1:8" ht="13.8" x14ac:dyDescent="0.25">
      <c r="A714" s="84"/>
      <c r="D714" s="85"/>
      <c r="H714" s="83"/>
    </row>
    <row r="715" spans="1:8" ht="13.8" x14ac:dyDescent="0.25">
      <c r="A715" s="84"/>
      <c r="D715" s="85"/>
      <c r="H715" s="83"/>
    </row>
    <row r="716" spans="1:8" ht="13.8" x14ac:dyDescent="0.25">
      <c r="A716" s="84"/>
      <c r="D716" s="85"/>
      <c r="H716" s="83"/>
    </row>
    <row r="717" spans="1:8" ht="13.8" x14ac:dyDescent="0.25">
      <c r="A717" s="84"/>
      <c r="D717" s="85"/>
      <c r="H717" s="83"/>
    </row>
    <row r="718" spans="1:8" ht="13.8" x14ac:dyDescent="0.25">
      <c r="A718" s="84"/>
      <c r="D718" s="85"/>
      <c r="H718" s="83"/>
    </row>
    <row r="719" spans="1:8" ht="13.8" x14ac:dyDescent="0.25">
      <c r="A719" s="84"/>
      <c r="D719" s="85"/>
      <c r="H719" s="83"/>
    </row>
    <row r="720" spans="1:8" ht="13.8" x14ac:dyDescent="0.25">
      <c r="A720" s="84"/>
      <c r="D720" s="85"/>
      <c r="H720" s="83"/>
    </row>
    <row r="721" spans="1:8" ht="13.8" x14ac:dyDescent="0.25">
      <c r="A721" s="84"/>
      <c r="D721" s="85"/>
      <c r="H721" s="83"/>
    </row>
    <row r="722" spans="1:8" ht="13.8" x14ac:dyDescent="0.25">
      <c r="A722" s="84"/>
      <c r="D722" s="85"/>
      <c r="H722" s="83"/>
    </row>
    <row r="723" spans="1:8" ht="13.8" x14ac:dyDescent="0.25">
      <c r="A723" s="84"/>
      <c r="D723" s="85"/>
      <c r="H723" s="83"/>
    </row>
    <row r="724" spans="1:8" ht="13.8" x14ac:dyDescent="0.25">
      <c r="A724" s="84"/>
      <c r="D724" s="85"/>
      <c r="H724" s="83"/>
    </row>
    <row r="725" spans="1:8" ht="13.8" x14ac:dyDescent="0.25">
      <c r="A725" s="84"/>
      <c r="D725" s="85"/>
      <c r="H725" s="83"/>
    </row>
    <row r="726" spans="1:8" ht="13.8" x14ac:dyDescent="0.25">
      <c r="A726" s="84"/>
      <c r="D726" s="85"/>
      <c r="H726" s="83"/>
    </row>
    <row r="727" spans="1:8" ht="13.8" x14ac:dyDescent="0.25">
      <c r="A727" s="84"/>
      <c r="D727" s="85"/>
      <c r="H727" s="83"/>
    </row>
    <row r="728" spans="1:8" ht="13.8" x14ac:dyDescent="0.25">
      <c r="A728" s="84"/>
      <c r="D728" s="85"/>
      <c r="H728" s="83"/>
    </row>
    <row r="729" spans="1:8" ht="13.8" x14ac:dyDescent="0.25">
      <c r="A729" s="84"/>
      <c r="D729" s="85"/>
      <c r="H729" s="83"/>
    </row>
    <row r="730" spans="1:8" ht="13.8" x14ac:dyDescent="0.25">
      <c r="A730" s="84"/>
      <c r="D730" s="85"/>
      <c r="H730" s="83"/>
    </row>
    <row r="731" spans="1:8" ht="13.8" x14ac:dyDescent="0.25">
      <c r="A731" s="84"/>
      <c r="D731" s="85"/>
      <c r="H731" s="83"/>
    </row>
    <row r="732" spans="1:8" ht="13.8" x14ac:dyDescent="0.25">
      <c r="A732" s="84"/>
      <c r="D732" s="85"/>
      <c r="H732" s="83"/>
    </row>
    <row r="733" spans="1:8" ht="13.8" x14ac:dyDescent="0.25">
      <c r="A733" s="84"/>
      <c r="D733" s="85"/>
      <c r="H733" s="83"/>
    </row>
    <row r="734" spans="1:8" ht="13.8" x14ac:dyDescent="0.25">
      <c r="A734" s="84"/>
      <c r="D734" s="85"/>
      <c r="H734" s="83"/>
    </row>
    <row r="735" spans="1:8" ht="13.8" x14ac:dyDescent="0.25">
      <c r="A735" s="84"/>
      <c r="D735" s="85"/>
      <c r="H735" s="83"/>
    </row>
    <row r="736" spans="1:8" ht="13.8" x14ac:dyDescent="0.25">
      <c r="A736" s="84"/>
      <c r="D736" s="85"/>
      <c r="H736" s="83"/>
    </row>
    <row r="737" spans="1:8" ht="13.8" x14ac:dyDescent="0.25">
      <c r="A737" s="84"/>
      <c r="D737" s="85"/>
      <c r="H737" s="83"/>
    </row>
    <row r="738" spans="1:8" ht="13.8" x14ac:dyDescent="0.25">
      <c r="A738" s="84"/>
      <c r="D738" s="85"/>
      <c r="H738" s="83"/>
    </row>
    <row r="739" spans="1:8" ht="13.8" x14ac:dyDescent="0.25">
      <c r="A739" s="84"/>
      <c r="D739" s="85"/>
      <c r="H739" s="83"/>
    </row>
    <row r="740" spans="1:8" ht="13.8" x14ac:dyDescent="0.25">
      <c r="A740" s="84"/>
      <c r="D740" s="85"/>
      <c r="H740" s="83"/>
    </row>
    <row r="741" spans="1:8" ht="13.8" x14ac:dyDescent="0.25">
      <c r="A741" s="84"/>
      <c r="D741" s="85"/>
      <c r="H741" s="83"/>
    </row>
    <row r="742" spans="1:8" ht="13.8" x14ac:dyDescent="0.25">
      <c r="A742" s="84"/>
      <c r="D742" s="85"/>
      <c r="H742" s="83"/>
    </row>
    <row r="743" spans="1:8" ht="13.8" x14ac:dyDescent="0.25">
      <c r="A743" s="84"/>
      <c r="D743" s="85"/>
      <c r="H743" s="83"/>
    </row>
    <row r="744" spans="1:8" ht="13.8" x14ac:dyDescent="0.25">
      <c r="A744" s="84"/>
      <c r="D744" s="85"/>
      <c r="H744" s="83"/>
    </row>
    <row r="745" spans="1:8" ht="13.8" x14ac:dyDescent="0.25">
      <c r="A745" s="84"/>
      <c r="D745" s="85"/>
      <c r="H745" s="83"/>
    </row>
    <row r="746" spans="1:8" ht="13.8" x14ac:dyDescent="0.25">
      <c r="A746" s="84"/>
      <c r="D746" s="85"/>
      <c r="H746" s="83"/>
    </row>
    <row r="747" spans="1:8" ht="13.8" x14ac:dyDescent="0.25">
      <c r="A747" s="84"/>
      <c r="D747" s="85"/>
      <c r="H747" s="83"/>
    </row>
    <row r="748" spans="1:8" ht="13.8" x14ac:dyDescent="0.25">
      <c r="A748" s="84"/>
      <c r="D748" s="85"/>
      <c r="H748" s="83"/>
    </row>
    <row r="749" spans="1:8" ht="13.8" x14ac:dyDescent="0.25">
      <c r="A749" s="84"/>
      <c r="D749" s="85"/>
      <c r="H749" s="83"/>
    </row>
    <row r="750" spans="1:8" ht="13.8" x14ac:dyDescent="0.25">
      <c r="A750" s="84"/>
      <c r="D750" s="85"/>
      <c r="H750" s="83"/>
    </row>
    <row r="751" spans="1:8" ht="13.8" x14ac:dyDescent="0.25">
      <c r="A751" s="84"/>
      <c r="D751" s="85"/>
      <c r="H751" s="83"/>
    </row>
    <row r="752" spans="1:8" ht="13.8" x14ac:dyDescent="0.25">
      <c r="A752" s="84"/>
      <c r="D752" s="85"/>
      <c r="H752" s="83"/>
    </row>
    <row r="753" spans="1:8" ht="13.8" x14ac:dyDescent="0.25">
      <c r="A753" s="84"/>
      <c r="D753" s="85"/>
      <c r="H753" s="83"/>
    </row>
    <row r="754" spans="1:8" ht="13.8" x14ac:dyDescent="0.25">
      <c r="A754" s="84"/>
      <c r="D754" s="85"/>
      <c r="H754" s="83"/>
    </row>
    <row r="755" spans="1:8" ht="13.8" x14ac:dyDescent="0.25">
      <c r="A755" s="84"/>
      <c r="D755" s="85"/>
      <c r="H755" s="83"/>
    </row>
    <row r="756" spans="1:8" ht="13.8" x14ac:dyDescent="0.25">
      <c r="A756" s="84"/>
      <c r="D756" s="85"/>
      <c r="H756" s="83"/>
    </row>
    <row r="757" spans="1:8" ht="13.8" x14ac:dyDescent="0.25">
      <c r="A757" s="84"/>
      <c r="D757" s="85"/>
      <c r="H757" s="83"/>
    </row>
    <row r="758" spans="1:8" ht="13.8" x14ac:dyDescent="0.25">
      <c r="A758" s="84"/>
      <c r="D758" s="85"/>
      <c r="H758" s="83"/>
    </row>
    <row r="759" spans="1:8" ht="13.8" x14ac:dyDescent="0.25">
      <c r="A759" s="84"/>
      <c r="D759" s="85"/>
      <c r="H759" s="83"/>
    </row>
    <row r="760" spans="1:8" ht="13.8" x14ac:dyDescent="0.25">
      <c r="A760" s="84"/>
      <c r="D760" s="85"/>
      <c r="H760" s="83"/>
    </row>
    <row r="761" spans="1:8" ht="13.8" x14ac:dyDescent="0.25">
      <c r="A761" s="84"/>
      <c r="D761" s="85"/>
      <c r="H761" s="83"/>
    </row>
    <row r="762" spans="1:8" ht="13.8" x14ac:dyDescent="0.25">
      <c r="A762" s="84"/>
      <c r="D762" s="85"/>
      <c r="H762" s="83"/>
    </row>
    <row r="763" spans="1:8" ht="13.8" x14ac:dyDescent="0.25">
      <c r="A763" s="84"/>
      <c r="D763" s="85"/>
      <c r="H763" s="83"/>
    </row>
    <row r="764" spans="1:8" ht="13.8" x14ac:dyDescent="0.25">
      <c r="A764" s="84"/>
      <c r="D764" s="85"/>
      <c r="H764" s="83"/>
    </row>
    <row r="765" spans="1:8" ht="13.8" x14ac:dyDescent="0.25">
      <c r="A765" s="84"/>
      <c r="D765" s="85"/>
      <c r="H765" s="83"/>
    </row>
    <row r="766" spans="1:8" ht="13.8" x14ac:dyDescent="0.25">
      <c r="A766" s="84"/>
      <c r="D766" s="85"/>
      <c r="H766" s="83"/>
    </row>
    <row r="767" spans="1:8" ht="13.8" x14ac:dyDescent="0.25">
      <c r="A767" s="84"/>
      <c r="D767" s="85"/>
      <c r="H767" s="83"/>
    </row>
    <row r="768" spans="1:8" ht="13.8" x14ac:dyDescent="0.25">
      <c r="A768" s="84"/>
      <c r="D768" s="85"/>
      <c r="H768" s="83"/>
    </row>
    <row r="769" spans="1:8" ht="13.8" x14ac:dyDescent="0.25">
      <c r="A769" s="84"/>
      <c r="D769" s="85"/>
      <c r="H769" s="83"/>
    </row>
    <row r="770" spans="1:8" ht="13.8" x14ac:dyDescent="0.25">
      <c r="A770" s="84"/>
      <c r="D770" s="85"/>
      <c r="H770" s="83"/>
    </row>
    <row r="771" spans="1:8" ht="13.8" x14ac:dyDescent="0.25">
      <c r="A771" s="84"/>
      <c r="D771" s="85"/>
      <c r="H771" s="83"/>
    </row>
    <row r="772" spans="1:8" ht="13.8" x14ac:dyDescent="0.25">
      <c r="A772" s="84"/>
      <c r="D772" s="85"/>
      <c r="H772" s="83"/>
    </row>
    <row r="773" spans="1:8" ht="13.8" x14ac:dyDescent="0.25">
      <c r="A773" s="84"/>
      <c r="D773" s="85"/>
      <c r="H773" s="83"/>
    </row>
    <row r="774" spans="1:8" ht="13.8" x14ac:dyDescent="0.25">
      <c r="A774" s="84"/>
      <c r="D774" s="85"/>
      <c r="H774" s="83"/>
    </row>
    <row r="775" spans="1:8" ht="13.8" x14ac:dyDescent="0.25">
      <c r="A775" s="84"/>
      <c r="D775" s="85"/>
      <c r="H775" s="83"/>
    </row>
    <row r="776" spans="1:8" ht="13.8" x14ac:dyDescent="0.25">
      <c r="A776" s="84"/>
      <c r="D776" s="85"/>
      <c r="H776" s="83"/>
    </row>
    <row r="777" spans="1:8" ht="13.8" x14ac:dyDescent="0.25">
      <c r="A777" s="84"/>
      <c r="D777" s="85"/>
      <c r="H777" s="83"/>
    </row>
    <row r="778" spans="1:8" ht="13.8" x14ac:dyDescent="0.25">
      <c r="A778" s="84"/>
      <c r="D778" s="85"/>
      <c r="H778" s="83"/>
    </row>
    <row r="779" spans="1:8" ht="13.8" x14ac:dyDescent="0.25">
      <c r="A779" s="84"/>
      <c r="D779" s="85"/>
      <c r="H779" s="83"/>
    </row>
    <row r="780" spans="1:8" ht="13.8" x14ac:dyDescent="0.25">
      <c r="A780" s="84"/>
      <c r="D780" s="85"/>
      <c r="H780" s="83"/>
    </row>
    <row r="781" spans="1:8" ht="13.8" x14ac:dyDescent="0.25">
      <c r="A781" s="84"/>
      <c r="D781" s="85"/>
      <c r="H781" s="83"/>
    </row>
    <row r="782" spans="1:8" ht="13.8" x14ac:dyDescent="0.25">
      <c r="A782" s="84"/>
      <c r="D782" s="85"/>
      <c r="H782" s="83"/>
    </row>
    <row r="783" spans="1:8" ht="13.8" x14ac:dyDescent="0.25">
      <c r="A783" s="84"/>
      <c r="D783" s="85"/>
      <c r="H783" s="83"/>
    </row>
    <row r="784" spans="1:8" ht="13.8" x14ac:dyDescent="0.25">
      <c r="A784" s="84"/>
      <c r="D784" s="85"/>
      <c r="H784" s="83"/>
    </row>
    <row r="785" spans="1:8" ht="13.8" x14ac:dyDescent="0.25">
      <c r="A785" s="84"/>
      <c r="D785" s="85"/>
      <c r="H785" s="83"/>
    </row>
    <row r="786" spans="1:8" ht="13.8" x14ac:dyDescent="0.25">
      <c r="A786" s="84"/>
      <c r="D786" s="85"/>
      <c r="H786" s="83"/>
    </row>
    <row r="787" spans="1:8" ht="13.8" x14ac:dyDescent="0.25">
      <c r="A787" s="84"/>
      <c r="D787" s="85"/>
      <c r="H787" s="83"/>
    </row>
    <row r="788" spans="1:8" ht="13.8" x14ac:dyDescent="0.25">
      <c r="A788" s="84"/>
      <c r="D788" s="85"/>
      <c r="H788" s="83"/>
    </row>
    <row r="789" spans="1:8" ht="13.8" x14ac:dyDescent="0.25">
      <c r="A789" s="84"/>
      <c r="D789" s="85"/>
      <c r="H789" s="83"/>
    </row>
    <row r="790" spans="1:8" ht="13.8" x14ac:dyDescent="0.25">
      <c r="A790" s="84"/>
      <c r="D790" s="85"/>
      <c r="H790" s="83"/>
    </row>
    <row r="791" spans="1:8" ht="13.8" x14ac:dyDescent="0.25">
      <c r="A791" s="84"/>
      <c r="D791" s="85"/>
      <c r="H791" s="83"/>
    </row>
    <row r="792" spans="1:8" ht="13.8" x14ac:dyDescent="0.25">
      <c r="A792" s="84"/>
      <c r="D792" s="85"/>
      <c r="H792" s="83"/>
    </row>
    <row r="793" spans="1:8" ht="13.8" x14ac:dyDescent="0.25">
      <c r="A793" s="84"/>
      <c r="D793" s="85"/>
      <c r="H793" s="83"/>
    </row>
    <row r="794" spans="1:8" ht="13.8" x14ac:dyDescent="0.25">
      <c r="A794" s="84"/>
      <c r="D794" s="85"/>
      <c r="H794" s="83"/>
    </row>
    <row r="795" spans="1:8" ht="13.8" x14ac:dyDescent="0.25">
      <c r="A795" s="84"/>
      <c r="D795" s="85"/>
      <c r="H795" s="83"/>
    </row>
    <row r="796" spans="1:8" ht="13.8" x14ac:dyDescent="0.25">
      <c r="A796" s="84"/>
      <c r="D796" s="85"/>
      <c r="H796" s="83"/>
    </row>
    <row r="797" spans="1:8" ht="13.8" x14ac:dyDescent="0.25">
      <c r="A797" s="84"/>
      <c r="D797" s="85"/>
      <c r="H797" s="83"/>
    </row>
    <row r="798" spans="1:8" ht="13.8" x14ac:dyDescent="0.25">
      <c r="A798" s="84"/>
      <c r="D798" s="85"/>
      <c r="H798" s="83"/>
    </row>
    <row r="799" spans="1:8" ht="13.8" x14ac:dyDescent="0.25">
      <c r="A799" s="84"/>
      <c r="D799" s="85"/>
      <c r="H799" s="83"/>
    </row>
    <row r="800" spans="1:8" ht="13.8" x14ac:dyDescent="0.25">
      <c r="A800" s="84"/>
      <c r="D800" s="85"/>
      <c r="H800" s="83"/>
    </row>
    <row r="801" spans="1:8" ht="13.8" x14ac:dyDescent="0.25">
      <c r="A801" s="84"/>
      <c r="D801" s="85"/>
      <c r="H801" s="83"/>
    </row>
    <row r="802" spans="1:8" ht="13.8" x14ac:dyDescent="0.25">
      <c r="A802" s="84"/>
      <c r="D802" s="85"/>
      <c r="H802" s="83"/>
    </row>
    <row r="803" spans="1:8" ht="13.8" x14ac:dyDescent="0.25">
      <c r="A803" s="84"/>
      <c r="D803" s="85"/>
      <c r="H803" s="83"/>
    </row>
    <row r="804" spans="1:8" ht="13.8" x14ac:dyDescent="0.25">
      <c r="A804" s="84"/>
      <c r="D804" s="85"/>
      <c r="H804" s="83"/>
    </row>
    <row r="805" spans="1:8" ht="13.8" x14ac:dyDescent="0.25">
      <c r="A805" s="84"/>
      <c r="D805" s="85"/>
      <c r="H805" s="83"/>
    </row>
    <row r="806" spans="1:8" ht="13.8" x14ac:dyDescent="0.25">
      <c r="A806" s="84"/>
      <c r="D806" s="85"/>
      <c r="H806" s="83"/>
    </row>
    <row r="807" spans="1:8" ht="13.8" x14ac:dyDescent="0.25">
      <c r="A807" s="84"/>
      <c r="D807" s="85"/>
      <c r="H807" s="83"/>
    </row>
    <row r="808" spans="1:8" ht="13.8" x14ac:dyDescent="0.25">
      <c r="A808" s="84"/>
      <c r="D808" s="85"/>
      <c r="H808" s="83"/>
    </row>
    <row r="809" spans="1:8" ht="13.8" x14ac:dyDescent="0.25">
      <c r="A809" s="84"/>
      <c r="D809" s="85"/>
      <c r="H809" s="83"/>
    </row>
    <row r="810" spans="1:8" ht="13.8" x14ac:dyDescent="0.25">
      <c r="A810" s="84"/>
      <c r="D810" s="85"/>
      <c r="H810" s="83"/>
    </row>
    <row r="811" spans="1:8" ht="13.8" x14ac:dyDescent="0.25">
      <c r="A811" s="84"/>
      <c r="D811" s="85"/>
      <c r="H811" s="83"/>
    </row>
    <row r="812" spans="1:8" ht="13.8" x14ac:dyDescent="0.25">
      <c r="A812" s="84"/>
      <c r="D812" s="85"/>
      <c r="H812" s="83"/>
    </row>
    <row r="813" spans="1:8" ht="13.8" x14ac:dyDescent="0.25">
      <c r="A813" s="84"/>
      <c r="D813" s="85"/>
      <c r="H813" s="83"/>
    </row>
    <row r="814" spans="1:8" ht="13.8" x14ac:dyDescent="0.25">
      <c r="A814" s="84"/>
      <c r="D814" s="85"/>
      <c r="H814" s="83"/>
    </row>
    <row r="815" spans="1:8" ht="13.8" x14ac:dyDescent="0.25">
      <c r="A815" s="84"/>
      <c r="D815" s="85"/>
      <c r="H815" s="83"/>
    </row>
    <row r="816" spans="1:8" ht="13.8" x14ac:dyDescent="0.25">
      <c r="A816" s="84"/>
      <c r="D816" s="85"/>
      <c r="H816" s="83"/>
    </row>
    <row r="817" spans="1:8" ht="13.8" x14ac:dyDescent="0.25">
      <c r="A817" s="84"/>
      <c r="D817" s="85"/>
      <c r="H817" s="83"/>
    </row>
    <row r="818" spans="1:8" ht="13.8" x14ac:dyDescent="0.25">
      <c r="A818" s="84"/>
      <c r="D818" s="85"/>
      <c r="H818" s="83"/>
    </row>
    <row r="819" spans="1:8" ht="13.8" x14ac:dyDescent="0.25">
      <c r="A819" s="84"/>
      <c r="D819" s="85"/>
      <c r="H819" s="83"/>
    </row>
    <row r="820" spans="1:8" ht="13.8" x14ac:dyDescent="0.25">
      <c r="A820" s="84"/>
      <c r="D820" s="85"/>
      <c r="H820" s="83"/>
    </row>
    <row r="821" spans="1:8" ht="13.8" x14ac:dyDescent="0.25">
      <c r="A821" s="84"/>
      <c r="D821" s="85"/>
      <c r="H821" s="83"/>
    </row>
    <row r="822" spans="1:8" ht="13.8" x14ac:dyDescent="0.25">
      <c r="A822" s="84"/>
      <c r="D822" s="85"/>
      <c r="H822" s="83"/>
    </row>
    <row r="823" spans="1:8" ht="13.8" x14ac:dyDescent="0.25">
      <c r="A823" s="84"/>
      <c r="D823" s="85"/>
      <c r="H823" s="83"/>
    </row>
    <row r="824" spans="1:8" ht="13.8" x14ac:dyDescent="0.25">
      <c r="A824" s="84"/>
      <c r="D824" s="85"/>
      <c r="H824" s="83"/>
    </row>
    <row r="825" spans="1:8" ht="13.8" x14ac:dyDescent="0.25">
      <c r="A825" s="84"/>
      <c r="D825" s="85"/>
      <c r="H825" s="83"/>
    </row>
    <row r="826" spans="1:8" ht="13.8" x14ac:dyDescent="0.25">
      <c r="A826" s="84"/>
      <c r="D826" s="85"/>
      <c r="H826" s="83"/>
    </row>
    <row r="827" spans="1:8" ht="13.8" x14ac:dyDescent="0.25">
      <c r="A827" s="84"/>
      <c r="D827" s="85"/>
      <c r="H827" s="83"/>
    </row>
    <row r="828" spans="1:8" ht="13.8" x14ac:dyDescent="0.25">
      <c r="A828" s="84"/>
      <c r="D828" s="85"/>
      <c r="H828" s="83"/>
    </row>
    <row r="829" spans="1:8" ht="13.8" x14ac:dyDescent="0.25">
      <c r="A829" s="84"/>
      <c r="D829" s="85"/>
      <c r="H829" s="83"/>
    </row>
    <row r="830" spans="1:8" ht="13.8" x14ac:dyDescent="0.25">
      <c r="A830" s="84"/>
      <c r="D830" s="85"/>
      <c r="H830" s="83"/>
    </row>
    <row r="831" spans="1:8" ht="13.8" x14ac:dyDescent="0.25">
      <c r="A831" s="84"/>
      <c r="D831" s="85"/>
      <c r="H831" s="83"/>
    </row>
    <row r="832" spans="1:8" ht="13.8" x14ac:dyDescent="0.25">
      <c r="A832" s="84"/>
      <c r="D832" s="85"/>
      <c r="H832" s="83"/>
    </row>
    <row r="833" spans="1:8" ht="13.8" x14ac:dyDescent="0.25">
      <c r="A833" s="84"/>
      <c r="D833" s="85"/>
      <c r="H833" s="83"/>
    </row>
    <row r="834" spans="1:8" ht="13.8" x14ac:dyDescent="0.25">
      <c r="A834" s="84"/>
      <c r="D834" s="85"/>
      <c r="H834" s="83"/>
    </row>
    <row r="835" spans="1:8" ht="13.8" x14ac:dyDescent="0.25">
      <c r="A835" s="84"/>
      <c r="D835" s="85"/>
      <c r="H835" s="83"/>
    </row>
    <row r="836" spans="1:8" ht="13.8" x14ac:dyDescent="0.25">
      <c r="A836" s="84"/>
      <c r="D836" s="85"/>
      <c r="H836" s="83"/>
    </row>
    <row r="837" spans="1:8" ht="13.8" x14ac:dyDescent="0.25">
      <c r="A837" s="84"/>
      <c r="D837" s="85"/>
      <c r="H837" s="83"/>
    </row>
    <row r="838" spans="1:8" ht="13.8" x14ac:dyDescent="0.25">
      <c r="A838" s="84"/>
      <c r="D838" s="85"/>
      <c r="H838" s="83"/>
    </row>
    <row r="839" spans="1:8" ht="13.8" x14ac:dyDescent="0.25">
      <c r="A839" s="84"/>
      <c r="D839" s="85"/>
      <c r="H839" s="83"/>
    </row>
    <row r="840" spans="1:8" ht="13.8" x14ac:dyDescent="0.25">
      <c r="A840" s="84"/>
      <c r="D840" s="85"/>
      <c r="H840" s="83"/>
    </row>
    <row r="841" spans="1:8" ht="13.8" x14ac:dyDescent="0.25">
      <c r="A841" s="84"/>
      <c r="D841" s="85"/>
      <c r="H841" s="83"/>
    </row>
    <row r="842" spans="1:8" ht="13.8" x14ac:dyDescent="0.25">
      <c r="A842" s="84"/>
      <c r="D842" s="85"/>
      <c r="H842" s="83"/>
    </row>
    <row r="843" spans="1:8" ht="13.8" x14ac:dyDescent="0.25">
      <c r="A843" s="84"/>
      <c r="D843" s="85"/>
      <c r="H843" s="83"/>
    </row>
    <row r="844" spans="1:8" ht="13.8" x14ac:dyDescent="0.25">
      <c r="A844" s="84"/>
      <c r="D844" s="85"/>
      <c r="H844" s="83"/>
    </row>
    <row r="845" spans="1:8" ht="13.8" x14ac:dyDescent="0.25">
      <c r="A845" s="84"/>
      <c r="D845" s="85"/>
      <c r="H845" s="83"/>
    </row>
    <row r="846" spans="1:8" ht="13.8" x14ac:dyDescent="0.25">
      <c r="A846" s="84"/>
      <c r="D846" s="85"/>
      <c r="H846" s="83"/>
    </row>
    <row r="847" spans="1:8" ht="13.8" x14ac:dyDescent="0.25">
      <c r="A847" s="84"/>
      <c r="D847" s="85"/>
      <c r="H847" s="83"/>
    </row>
    <row r="848" spans="1:8" ht="13.8" x14ac:dyDescent="0.25">
      <c r="A848" s="84"/>
      <c r="D848" s="85"/>
      <c r="H848" s="83"/>
    </row>
    <row r="849" spans="1:8" ht="13.8" x14ac:dyDescent="0.25">
      <c r="A849" s="84"/>
      <c r="D849" s="85"/>
      <c r="H849" s="83"/>
    </row>
    <row r="850" spans="1:8" ht="13.8" x14ac:dyDescent="0.25">
      <c r="A850" s="84"/>
      <c r="D850" s="85"/>
      <c r="H850" s="83"/>
    </row>
    <row r="851" spans="1:8" ht="13.8" x14ac:dyDescent="0.25">
      <c r="A851" s="84"/>
      <c r="D851" s="85"/>
      <c r="H851" s="83"/>
    </row>
    <row r="852" spans="1:8" ht="13.8" x14ac:dyDescent="0.25">
      <c r="A852" s="84"/>
      <c r="D852" s="85"/>
      <c r="H852" s="83"/>
    </row>
    <row r="853" spans="1:8" ht="13.8" x14ac:dyDescent="0.25">
      <c r="A853" s="84"/>
      <c r="D853" s="85"/>
      <c r="H853" s="83"/>
    </row>
    <row r="854" spans="1:8" ht="13.8" x14ac:dyDescent="0.25">
      <c r="A854" s="84"/>
      <c r="D854" s="85"/>
      <c r="H854" s="83"/>
    </row>
    <row r="855" spans="1:8" ht="13.8" x14ac:dyDescent="0.25">
      <c r="A855" s="84"/>
      <c r="D855" s="85"/>
      <c r="H855" s="83"/>
    </row>
    <row r="856" spans="1:8" ht="13.8" x14ac:dyDescent="0.25">
      <c r="A856" s="84"/>
      <c r="D856" s="85"/>
      <c r="H856" s="83"/>
    </row>
    <row r="857" spans="1:8" ht="13.8" x14ac:dyDescent="0.25">
      <c r="A857" s="84"/>
      <c r="D857" s="85"/>
      <c r="H857" s="83"/>
    </row>
    <row r="858" spans="1:8" ht="13.8" x14ac:dyDescent="0.25">
      <c r="A858" s="84"/>
      <c r="D858" s="85"/>
      <c r="H858" s="83"/>
    </row>
    <row r="859" spans="1:8" ht="13.8" x14ac:dyDescent="0.25">
      <c r="A859" s="84"/>
      <c r="D859" s="85"/>
      <c r="H859" s="83"/>
    </row>
    <row r="860" spans="1:8" ht="13.8" x14ac:dyDescent="0.25">
      <c r="A860" s="84"/>
      <c r="D860" s="85"/>
      <c r="H860" s="83"/>
    </row>
    <row r="861" spans="1:8" ht="13.8" x14ac:dyDescent="0.25">
      <c r="A861" s="84"/>
      <c r="D861" s="85"/>
      <c r="H861" s="83"/>
    </row>
    <row r="862" spans="1:8" ht="13.8" x14ac:dyDescent="0.25">
      <c r="A862" s="84"/>
      <c r="D862" s="85"/>
      <c r="H862" s="83"/>
    </row>
    <row r="863" spans="1:8" ht="13.8" x14ac:dyDescent="0.25">
      <c r="A863" s="84"/>
      <c r="D863" s="85"/>
      <c r="H863" s="83"/>
    </row>
    <row r="864" spans="1:8" ht="13.8" x14ac:dyDescent="0.25">
      <c r="A864" s="84"/>
      <c r="D864" s="85"/>
      <c r="H864" s="83"/>
    </row>
    <row r="865" spans="1:8" ht="13.8" x14ac:dyDescent="0.25">
      <c r="A865" s="84"/>
      <c r="D865" s="85"/>
      <c r="H865" s="83"/>
    </row>
    <row r="866" spans="1:8" ht="13.8" x14ac:dyDescent="0.25">
      <c r="A866" s="84"/>
      <c r="D866" s="85"/>
      <c r="H866" s="83"/>
    </row>
    <row r="867" spans="1:8" ht="13.8" x14ac:dyDescent="0.25">
      <c r="A867" s="84"/>
      <c r="D867" s="85"/>
      <c r="H867" s="83"/>
    </row>
    <row r="868" spans="1:8" ht="13.8" x14ac:dyDescent="0.25">
      <c r="A868" s="84"/>
      <c r="D868" s="85"/>
      <c r="H868" s="83"/>
    </row>
    <row r="869" spans="1:8" ht="13.8" x14ac:dyDescent="0.25">
      <c r="A869" s="84"/>
      <c r="D869" s="85"/>
      <c r="H869" s="83"/>
    </row>
    <row r="870" spans="1:8" ht="13.8" x14ac:dyDescent="0.25">
      <c r="A870" s="84"/>
      <c r="D870" s="85"/>
      <c r="H870" s="83"/>
    </row>
    <row r="871" spans="1:8" ht="13.8" x14ac:dyDescent="0.25">
      <c r="A871" s="84"/>
      <c r="D871" s="85"/>
      <c r="H871" s="83"/>
    </row>
    <row r="872" spans="1:8" ht="13.8" x14ac:dyDescent="0.25">
      <c r="A872" s="84"/>
      <c r="D872" s="85"/>
      <c r="H872" s="83"/>
    </row>
    <row r="873" spans="1:8" ht="13.8" x14ac:dyDescent="0.25">
      <c r="A873" s="84"/>
      <c r="D873" s="85"/>
      <c r="H873" s="83"/>
    </row>
    <row r="874" spans="1:8" ht="13.8" x14ac:dyDescent="0.25">
      <c r="A874" s="84"/>
      <c r="D874" s="85"/>
      <c r="H874" s="83"/>
    </row>
    <row r="875" spans="1:8" ht="13.8" x14ac:dyDescent="0.25">
      <c r="A875" s="84"/>
      <c r="D875" s="85"/>
      <c r="H875" s="83"/>
    </row>
    <row r="876" spans="1:8" ht="13.8" x14ac:dyDescent="0.25">
      <c r="A876" s="84"/>
      <c r="D876" s="85"/>
      <c r="H876" s="83"/>
    </row>
    <row r="877" spans="1:8" ht="13.8" x14ac:dyDescent="0.25">
      <c r="A877" s="84"/>
      <c r="D877" s="85"/>
      <c r="H877" s="83"/>
    </row>
    <row r="878" spans="1:8" ht="13.8" x14ac:dyDescent="0.25">
      <c r="A878" s="84"/>
      <c r="D878" s="85"/>
      <c r="H878" s="83"/>
    </row>
    <row r="879" spans="1:8" ht="13.8" x14ac:dyDescent="0.25">
      <c r="A879" s="84"/>
      <c r="D879" s="85"/>
      <c r="H879" s="83"/>
    </row>
    <row r="880" spans="1:8" ht="13.8" x14ac:dyDescent="0.25">
      <c r="A880" s="84"/>
      <c r="D880" s="85"/>
      <c r="H880" s="83"/>
    </row>
    <row r="881" spans="1:8" ht="13.8" x14ac:dyDescent="0.25">
      <c r="A881" s="84"/>
      <c r="D881" s="85"/>
      <c r="H881" s="83"/>
    </row>
    <row r="882" spans="1:8" ht="13.8" x14ac:dyDescent="0.25">
      <c r="A882" s="84"/>
      <c r="D882" s="85"/>
      <c r="H882" s="83"/>
    </row>
    <row r="883" spans="1:8" ht="13.8" x14ac:dyDescent="0.25">
      <c r="A883" s="84"/>
      <c r="D883" s="85"/>
      <c r="H883" s="83"/>
    </row>
    <row r="884" spans="1:8" ht="13.8" x14ac:dyDescent="0.25">
      <c r="A884" s="84"/>
      <c r="D884" s="85"/>
      <c r="H884" s="83"/>
    </row>
    <row r="885" spans="1:8" ht="13.8" x14ac:dyDescent="0.25">
      <c r="A885" s="84"/>
      <c r="D885" s="85"/>
      <c r="H885" s="83"/>
    </row>
    <row r="886" spans="1:8" ht="13.8" x14ac:dyDescent="0.25">
      <c r="A886" s="84"/>
      <c r="D886" s="85"/>
      <c r="H886" s="83"/>
    </row>
    <row r="887" spans="1:8" ht="13.8" x14ac:dyDescent="0.25">
      <c r="A887" s="84"/>
      <c r="D887" s="85"/>
      <c r="H887" s="83"/>
    </row>
    <row r="888" spans="1:8" ht="13.8" x14ac:dyDescent="0.25">
      <c r="A888" s="84"/>
      <c r="D888" s="85"/>
      <c r="H888" s="83"/>
    </row>
    <row r="889" spans="1:8" ht="13.8" x14ac:dyDescent="0.25">
      <c r="A889" s="84"/>
      <c r="D889" s="85"/>
      <c r="H889" s="83"/>
    </row>
    <row r="890" spans="1:8" ht="13.8" x14ac:dyDescent="0.25">
      <c r="A890" s="84"/>
      <c r="D890" s="85"/>
      <c r="H890" s="83"/>
    </row>
    <row r="891" spans="1:8" ht="13.8" x14ac:dyDescent="0.25">
      <c r="A891" s="84"/>
      <c r="D891" s="85"/>
      <c r="H891" s="83"/>
    </row>
    <row r="892" spans="1:8" ht="13.8" x14ac:dyDescent="0.25">
      <c r="A892" s="84"/>
      <c r="D892" s="85"/>
      <c r="H892" s="83"/>
    </row>
    <row r="893" spans="1:8" ht="13.8" x14ac:dyDescent="0.25">
      <c r="A893" s="84"/>
      <c r="D893" s="85"/>
      <c r="H893" s="83"/>
    </row>
    <row r="894" spans="1:8" ht="13.8" x14ac:dyDescent="0.25">
      <c r="A894" s="84"/>
      <c r="D894" s="85"/>
      <c r="H894" s="83"/>
    </row>
    <row r="895" spans="1:8" ht="13.8" x14ac:dyDescent="0.25">
      <c r="A895" s="84"/>
      <c r="D895" s="85"/>
      <c r="H895" s="83"/>
    </row>
    <row r="896" spans="1:8" ht="13.8" x14ac:dyDescent="0.25">
      <c r="A896" s="84"/>
      <c r="D896" s="85"/>
      <c r="H896" s="83"/>
    </row>
    <row r="897" spans="1:8" ht="13.8" x14ac:dyDescent="0.25">
      <c r="A897" s="84"/>
      <c r="D897" s="85"/>
      <c r="H897" s="83"/>
    </row>
    <row r="898" spans="1:8" ht="13.8" x14ac:dyDescent="0.25">
      <c r="A898" s="84"/>
      <c r="D898" s="85"/>
      <c r="H898" s="83"/>
    </row>
    <row r="899" spans="1:8" ht="13.8" x14ac:dyDescent="0.25">
      <c r="A899" s="84"/>
      <c r="D899" s="85"/>
      <c r="H899" s="83"/>
    </row>
    <row r="900" spans="1:8" ht="13.8" x14ac:dyDescent="0.25">
      <c r="A900" s="84"/>
      <c r="D900" s="85"/>
      <c r="H900" s="83"/>
    </row>
    <row r="901" spans="1:8" ht="13.8" x14ac:dyDescent="0.25">
      <c r="A901" s="84"/>
      <c r="D901" s="85"/>
      <c r="H901" s="83"/>
    </row>
    <row r="902" spans="1:8" ht="13.8" x14ac:dyDescent="0.25">
      <c r="A902" s="84"/>
      <c r="D902" s="85"/>
      <c r="H902" s="83"/>
    </row>
    <row r="903" spans="1:8" ht="13.8" x14ac:dyDescent="0.25">
      <c r="A903" s="84"/>
      <c r="D903" s="85"/>
      <c r="H903" s="83"/>
    </row>
    <row r="904" spans="1:8" ht="15.75" customHeight="1" x14ac:dyDescent="0.25">
      <c r="A904" s="84"/>
      <c r="D904" s="85"/>
      <c r="H904" s="83"/>
    </row>
    <row r="905" spans="1:8" ht="15.75" customHeight="1" x14ac:dyDescent="0.25">
      <c r="A905" s="84"/>
      <c r="D905" s="85"/>
      <c r="H905" s="83"/>
    </row>
    <row r="906" spans="1:8" ht="15.75" customHeight="1" x14ac:dyDescent="0.25">
      <c r="A906" s="84"/>
      <c r="D906" s="85"/>
      <c r="H906" s="83"/>
    </row>
    <row r="907" spans="1:8" ht="15.75" customHeight="1" x14ac:dyDescent="0.25">
      <c r="A907" s="84"/>
      <c r="D907" s="85"/>
      <c r="H907" s="83"/>
    </row>
  </sheetData>
  <mergeCells count="9">
    <mergeCell ref="B2:F2"/>
    <mergeCell ref="B3:F3"/>
    <mergeCell ref="B4:F4"/>
    <mergeCell ref="E5:F5"/>
    <mergeCell ref="E6:F6"/>
    <mergeCell ref="A17:A20"/>
    <mergeCell ref="B17:B20"/>
    <mergeCell ref="C17:C20"/>
    <mergeCell ref="D17:D20"/>
  </mergeCells>
  <dataValidations count="2">
    <dataValidation type="list" allowBlank="1" showErrorMessage="1" sqref="F1 F7:F10 F30:F31 F45:F46 F59:F60 F71:F72 F88:F89 F106:F107" xr:uid="{4756CC84-291D-46EF-B346-C77AE0DF5FD7}">
      <formula1>$I$2:$I$6</formula1>
    </dataValidation>
    <dataValidation type="list" allowBlank="1" showInputMessage="1" showErrorMessage="1" prompt=" - " sqref="F118:F170" xr:uid="{240FD128-1ED4-4FFD-858C-BD6F822C7360}">
      <formula1>$I$2:$I$6</formula1>
    </dataValidation>
  </dataValidations>
  <pageMargins left="0.7" right="0.7"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E52DB-04FE-45EA-8227-AF955331B4B3}">
  <dimension ref="A1:A1000"/>
  <sheetViews>
    <sheetView workbookViewId="0">
      <selection activeCell="D119" sqref="D119"/>
    </sheetView>
  </sheetViews>
  <sheetFormatPr defaultColWidth="11.3984375" defaultRowHeight="15.75" customHeight="1" x14ac:dyDescent="0.25"/>
  <cols>
    <col min="1" max="26" width="7.796875" style="7" customWidth="1"/>
    <col min="27" max="16384" width="11.3984375" style="7"/>
  </cols>
  <sheetData>
    <row r="1" ht="13.5" customHeight="1" x14ac:dyDescent="0.25"/>
    <row r="2" ht="13.5" customHeight="1" x14ac:dyDescent="0.25"/>
    <row r="3" ht="13.5" customHeight="1" x14ac:dyDescent="0.25"/>
    <row r="4" ht="13.5" customHeight="1" x14ac:dyDescent="0.25"/>
    <row r="5" ht="13.5" customHeight="1" x14ac:dyDescent="0.25"/>
    <row r="6" ht="13.5" customHeight="1" x14ac:dyDescent="0.25"/>
    <row r="7" ht="13.5" customHeight="1" x14ac:dyDescent="0.25"/>
    <row r="8" ht="13.5" customHeight="1" x14ac:dyDescent="0.25"/>
    <row r="9" ht="13.5" customHeight="1" x14ac:dyDescent="0.25"/>
    <row r="10" ht="13.5" customHeight="1" x14ac:dyDescent="0.25"/>
    <row r="11" ht="13.5" customHeight="1" x14ac:dyDescent="0.25"/>
    <row r="12" ht="13.5" customHeight="1" x14ac:dyDescent="0.25"/>
    <row r="13" ht="13.5" customHeight="1" x14ac:dyDescent="0.25"/>
    <row r="14" ht="13.5" customHeight="1" x14ac:dyDescent="0.25"/>
    <row r="15" ht="13.5" customHeight="1" x14ac:dyDescent="0.25"/>
    <row r="16" ht="13.5" customHeight="1" x14ac:dyDescent="0.25"/>
    <row r="17" ht="13.5" customHeight="1" x14ac:dyDescent="0.25"/>
    <row r="18" ht="13.5" customHeight="1" x14ac:dyDescent="0.25"/>
    <row r="19" ht="13.5" customHeight="1" x14ac:dyDescent="0.25"/>
    <row r="20" ht="13.5" customHeight="1" x14ac:dyDescent="0.25"/>
    <row r="21" ht="13.5" customHeight="1" x14ac:dyDescent="0.25"/>
    <row r="22" ht="13.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7D9AB-4465-4C18-83F5-9262213CFFAB}">
  <dimension ref="A1:Z893"/>
  <sheetViews>
    <sheetView zoomScale="92" zoomScaleNormal="92" workbookViewId="0">
      <pane ySplit="8" topLeftCell="A9" activePane="bottomLeft" state="frozen"/>
      <selection activeCell="C49" sqref="C49"/>
      <selection pane="bottomLeft" activeCell="C6" sqref="C6"/>
    </sheetView>
  </sheetViews>
  <sheetFormatPr defaultColWidth="11.3984375" defaultRowHeight="15.75" customHeight="1" x14ac:dyDescent="0.25"/>
  <cols>
    <col min="1" max="1" width="16.296875" style="7" customWidth="1"/>
    <col min="2" max="2" width="24.3984375" style="7" customWidth="1"/>
    <col min="3" max="3" width="39.3984375" style="7" customWidth="1"/>
    <col min="4" max="4" width="34.59765625" style="7" customWidth="1"/>
    <col min="5" max="5" width="13.59765625" style="7" customWidth="1"/>
    <col min="6" max="6" width="6.3984375" style="7" customWidth="1"/>
    <col min="7" max="7" width="9.296875" style="7" customWidth="1"/>
    <col min="8" max="8" width="15.8984375" style="7" customWidth="1"/>
    <col min="9" max="9" width="13.59765625" style="7" customWidth="1"/>
    <col min="10" max="19" width="8.09765625" style="7" customWidth="1"/>
    <col min="20" max="25" width="7.19921875" style="7" customWidth="1"/>
    <col min="26" max="26" width="13.59765625" style="7" customWidth="1"/>
    <col min="27" max="16384" width="11.3984375" style="7"/>
  </cols>
  <sheetData>
    <row r="1" spans="1:26" ht="17.25" customHeight="1" thickBot="1" x14ac:dyDescent="0.35">
      <c r="A1" s="1"/>
      <c r="B1" s="2"/>
      <c r="C1" s="2"/>
      <c r="D1" s="2"/>
      <c r="E1" s="2"/>
      <c r="F1" s="3"/>
      <c r="G1" s="4"/>
      <c r="H1" s="5"/>
      <c r="I1" s="6"/>
      <c r="J1" s="6"/>
      <c r="K1" s="6"/>
      <c r="L1" s="6"/>
      <c r="M1" s="6"/>
      <c r="N1" s="6"/>
      <c r="O1" s="6"/>
      <c r="P1" s="6"/>
      <c r="Q1" s="6"/>
      <c r="R1" s="6"/>
      <c r="S1" s="6"/>
      <c r="T1" s="6"/>
      <c r="U1" s="6"/>
      <c r="V1" s="6"/>
      <c r="W1" s="6"/>
      <c r="X1" s="6"/>
      <c r="Y1" s="6"/>
    </row>
    <row r="2" spans="1:26" ht="15" customHeight="1" x14ac:dyDescent="0.3">
      <c r="A2" s="8" t="s">
        <v>0</v>
      </c>
      <c r="B2" s="86" t="s">
        <v>530</v>
      </c>
      <c r="C2" s="10"/>
      <c r="D2" s="10"/>
      <c r="E2" s="10"/>
      <c r="F2" s="11"/>
      <c r="G2" s="12"/>
      <c r="H2" s="5"/>
      <c r="I2" s="6"/>
      <c r="J2" s="6"/>
      <c r="K2" s="6"/>
      <c r="L2" s="6"/>
      <c r="M2" s="6"/>
      <c r="N2" s="6"/>
      <c r="O2" s="6"/>
      <c r="P2" s="6"/>
      <c r="Q2" s="6"/>
      <c r="R2" s="6"/>
      <c r="S2" s="6"/>
      <c r="T2" s="6"/>
      <c r="U2" s="6"/>
      <c r="V2" s="6"/>
      <c r="W2" s="6"/>
      <c r="X2" s="6"/>
      <c r="Y2" s="6"/>
    </row>
    <row r="3" spans="1:26" ht="51.6" customHeight="1" x14ac:dyDescent="0.3">
      <c r="A3" s="13" t="s">
        <v>2</v>
      </c>
      <c r="B3" s="87" t="s">
        <v>531</v>
      </c>
      <c r="C3" s="15"/>
      <c r="D3" s="15"/>
      <c r="E3" s="15"/>
      <c r="F3" s="16"/>
      <c r="G3" s="12"/>
      <c r="H3" s="5"/>
      <c r="I3" s="6"/>
      <c r="J3" s="6"/>
      <c r="K3" s="6"/>
      <c r="L3" s="6"/>
      <c r="M3" s="6"/>
      <c r="N3" s="6"/>
      <c r="O3" s="6"/>
      <c r="P3" s="6"/>
      <c r="Q3" s="6"/>
      <c r="R3" s="6"/>
      <c r="S3" s="6"/>
      <c r="T3" s="6"/>
      <c r="U3" s="6"/>
      <c r="V3" s="6"/>
      <c r="W3" s="6"/>
      <c r="X3" s="6"/>
      <c r="Y3" s="6"/>
    </row>
    <row r="4" spans="1:26" ht="18" customHeight="1" x14ac:dyDescent="0.3">
      <c r="A4" s="8" t="s">
        <v>4</v>
      </c>
      <c r="B4" s="17" t="s">
        <v>5</v>
      </c>
      <c r="C4" s="18"/>
      <c r="D4" s="18"/>
      <c r="E4" s="18"/>
      <c r="F4" s="19"/>
      <c r="G4" s="12"/>
      <c r="H4" s="5"/>
      <c r="I4" s="20"/>
      <c r="J4" s="6"/>
      <c r="K4" s="6"/>
      <c r="L4" s="6"/>
      <c r="M4" s="6"/>
      <c r="N4" s="6"/>
      <c r="O4" s="6"/>
      <c r="P4" s="6"/>
      <c r="Q4" s="6"/>
      <c r="R4" s="6"/>
      <c r="S4" s="6"/>
      <c r="T4" s="6"/>
      <c r="U4" s="6"/>
      <c r="V4" s="6"/>
      <c r="W4" s="6"/>
      <c r="X4" s="6"/>
      <c r="Y4" s="6"/>
    </row>
    <row r="5" spans="1:26" ht="19.5" customHeight="1" x14ac:dyDescent="0.3">
      <c r="A5" s="21" t="s">
        <v>6</v>
      </c>
      <c r="B5" s="22" t="s">
        <v>7</v>
      </c>
      <c r="C5" s="22" t="s">
        <v>8</v>
      </c>
      <c r="D5" s="23" t="s">
        <v>9</v>
      </c>
      <c r="E5" s="24" t="s">
        <v>10</v>
      </c>
      <c r="F5" s="25"/>
      <c r="G5" s="26"/>
      <c r="H5" s="27"/>
      <c r="I5" s="6"/>
      <c r="J5" s="6"/>
      <c r="K5" s="6"/>
      <c r="L5" s="6"/>
      <c r="M5" s="6"/>
      <c r="N5" s="6"/>
      <c r="O5" s="6"/>
      <c r="P5" s="6"/>
      <c r="Q5" s="6"/>
      <c r="R5" s="6"/>
      <c r="S5" s="6"/>
      <c r="T5" s="6"/>
      <c r="U5" s="6"/>
      <c r="V5" s="6"/>
      <c r="W5" s="6"/>
      <c r="X5" s="6"/>
      <c r="Y5" s="6"/>
    </row>
    <row r="6" spans="1:26" ht="15" customHeight="1" thickBot="1" x14ac:dyDescent="0.35">
      <c r="A6" s="28">
        <f>COUNTIF(F11:F1009,"Pass")</f>
        <v>0</v>
      </c>
      <c r="B6" s="29">
        <f>COUNTIF(F11:F1009,"Fail")</f>
        <v>0</v>
      </c>
      <c r="C6" s="29">
        <f>E6-D6-B6-A6</f>
        <v>30</v>
      </c>
      <c r="D6" s="30">
        <f>COUNTIF(F$11:F$1009,"N/A")</f>
        <v>0</v>
      </c>
      <c r="E6" s="31">
        <f>COUNTA(A11:A1009)</f>
        <v>30</v>
      </c>
      <c r="F6" s="32"/>
      <c r="G6" s="26"/>
      <c r="H6" s="27"/>
      <c r="I6" s="6"/>
      <c r="J6" s="6"/>
      <c r="K6" s="6"/>
      <c r="L6" s="6"/>
      <c r="M6" s="6"/>
      <c r="N6" s="6"/>
      <c r="O6" s="6"/>
      <c r="P6" s="6"/>
      <c r="Q6" s="6"/>
      <c r="R6" s="6"/>
      <c r="S6" s="6"/>
      <c r="T6" s="6"/>
      <c r="U6" s="6"/>
      <c r="V6" s="6"/>
      <c r="W6" s="6"/>
      <c r="X6" s="6"/>
      <c r="Y6" s="6"/>
    </row>
    <row r="7" spans="1:26" ht="15" customHeight="1" x14ac:dyDescent="0.3">
      <c r="A7" s="33"/>
      <c r="B7" s="6"/>
      <c r="C7" s="6"/>
      <c r="D7" s="34"/>
      <c r="E7" s="34"/>
      <c r="F7" s="35"/>
      <c r="G7" s="26"/>
      <c r="H7" s="27"/>
      <c r="I7" s="6"/>
      <c r="J7" s="6"/>
      <c r="K7" s="6"/>
      <c r="L7" s="6"/>
      <c r="M7" s="6"/>
      <c r="N7" s="6"/>
      <c r="O7" s="6"/>
      <c r="P7" s="6"/>
      <c r="Q7" s="6"/>
      <c r="R7" s="6"/>
      <c r="S7" s="6"/>
      <c r="T7" s="6"/>
      <c r="U7" s="6"/>
      <c r="V7" s="6"/>
      <c r="W7" s="6"/>
      <c r="X7" s="6"/>
      <c r="Y7" s="6"/>
    </row>
    <row r="8" spans="1:26" ht="25.5" customHeight="1" x14ac:dyDescent="0.3">
      <c r="A8" s="36" t="s">
        <v>11</v>
      </c>
      <c r="B8" s="37" t="s">
        <v>12</v>
      </c>
      <c r="C8" s="37" t="s">
        <v>13</v>
      </c>
      <c r="D8" s="37" t="s">
        <v>14</v>
      </c>
      <c r="E8" s="38" t="s">
        <v>15</v>
      </c>
      <c r="F8" s="39" t="s">
        <v>16</v>
      </c>
      <c r="G8" s="38" t="s">
        <v>17</v>
      </c>
      <c r="H8" s="40" t="s">
        <v>18</v>
      </c>
      <c r="I8" s="6"/>
      <c r="J8" s="6"/>
      <c r="K8" s="6"/>
      <c r="L8" s="6"/>
      <c r="M8" s="6"/>
      <c r="N8" s="6"/>
      <c r="O8" s="6"/>
      <c r="P8" s="6"/>
      <c r="Q8" s="6"/>
      <c r="R8" s="6"/>
      <c r="S8" s="6"/>
      <c r="T8" s="6"/>
      <c r="U8" s="6"/>
      <c r="V8" s="6"/>
      <c r="W8" s="6"/>
      <c r="X8" s="6"/>
      <c r="Y8" s="6"/>
    </row>
    <row r="9" spans="1:26" ht="15.75" customHeight="1" x14ac:dyDescent="0.3">
      <c r="A9" s="41"/>
      <c r="B9" s="88" t="s">
        <v>532</v>
      </c>
      <c r="C9" s="43"/>
      <c r="D9" s="44"/>
      <c r="E9" s="43"/>
      <c r="F9" s="43"/>
      <c r="G9" s="43"/>
      <c r="H9" s="45"/>
      <c r="I9" s="46"/>
      <c r="J9" s="6"/>
      <c r="K9" s="6"/>
      <c r="L9" s="6"/>
      <c r="M9" s="6"/>
      <c r="N9" s="6"/>
      <c r="O9" s="6"/>
      <c r="P9" s="6"/>
      <c r="Q9" s="6"/>
      <c r="R9" s="6"/>
      <c r="S9" s="6"/>
      <c r="T9" s="6"/>
      <c r="U9" s="6"/>
      <c r="V9" s="6"/>
      <c r="W9" s="6"/>
      <c r="X9" s="6"/>
      <c r="Y9" s="6"/>
      <c r="Z9" s="6"/>
    </row>
    <row r="10" spans="1:26" ht="15.75" customHeight="1" x14ac:dyDescent="0.3">
      <c r="A10" s="41"/>
      <c r="B10" s="88" t="s">
        <v>533</v>
      </c>
      <c r="C10" s="43"/>
      <c r="D10" s="44"/>
      <c r="E10" s="43"/>
      <c r="F10" s="43"/>
      <c r="G10" s="43"/>
      <c r="H10" s="47"/>
      <c r="I10" s="46"/>
      <c r="J10" s="6"/>
      <c r="K10" s="6"/>
      <c r="L10" s="6"/>
      <c r="M10" s="6"/>
      <c r="N10" s="6"/>
      <c r="O10" s="6"/>
      <c r="P10" s="6"/>
      <c r="Q10" s="6"/>
      <c r="R10" s="6"/>
      <c r="S10" s="6"/>
      <c r="T10" s="6"/>
      <c r="U10" s="6"/>
      <c r="V10" s="6"/>
      <c r="W10" s="6"/>
      <c r="X10" s="6"/>
      <c r="Y10" s="6"/>
      <c r="Z10" s="6"/>
    </row>
    <row r="11" spans="1:26" ht="33.6" x14ac:dyDescent="0.3">
      <c r="A11" s="89" t="s">
        <v>534</v>
      </c>
      <c r="B11" s="90" t="s">
        <v>535</v>
      </c>
      <c r="C11" s="91" t="s">
        <v>536</v>
      </c>
      <c r="D11" s="92" t="s">
        <v>537</v>
      </c>
      <c r="E11" s="52"/>
      <c r="F11" s="53"/>
      <c r="G11" s="53"/>
      <c r="H11" s="54"/>
      <c r="I11" s="46"/>
      <c r="J11" s="46"/>
      <c r="K11" s="46"/>
      <c r="L11" s="46"/>
      <c r="M11" s="46"/>
      <c r="N11" s="46"/>
      <c r="O11" s="46"/>
      <c r="P11" s="46"/>
      <c r="Q11" s="46"/>
      <c r="R11" s="46"/>
      <c r="S11" s="46"/>
      <c r="T11" s="46"/>
      <c r="U11" s="46"/>
      <c r="V11" s="46"/>
      <c r="W11" s="46"/>
      <c r="X11" s="46"/>
      <c r="Y11" s="46"/>
      <c r="Z11" s="46"/>
    </row>
    <row r="12" spans="1:26" ht="33.6" x14ac:dyDescent="0.3">
      <c r="A12" s="89" t="s">
        <v>538</v>
      </c>
      <c r="B12" s="93" t="s">
        <v>539</v>
      </c>
      <c r="C12" s="91" t="s">
        <v>540</v>
      </c>
      <c r="D12" s="92" t="s">
        <v>541</v>
      </c>
      <c r="E12" s="52"/>
      <c r="F12" s="53"/>
      <c r="G12" s="53"/>
      <c r="H12" s="54"/>
      <c r="I12" s="46"/>
      <c r="J12" s="46"/>
      <c r="K12" s="46"/>
      <c r="L12" s="46"/>
      <c r="M12" s="46"/>
      <c r="N12" s="46"/>
      <c r="O12" s="46"/>
      <c r="P12" s="46"/>
      <c r="Q12" s="46"/>
      <c r="R12" s="46"/>
      <c r="S12" s="46"/>
      <c r="T12" s="46"/>
      <c r="U12" s="46"/>
      <c r="V12" s="46"/>
      <c r="W12" s="46"/>
      <c r="X12" s="46"/>
      <c r="Y12" s="46"/>
      <c r="Z12" s="46"/>
    </row>
    <row r="13" spans="1:26" ht="33.6" x14ac:dyDescent="0.3">
      <c r="A13" s="89" t="s">
        <v>542</v>
      </c>
      <c r="B13" s="94" t="s">
        <v>543</v>
      </c>
      <c r="C13" s="95" t="s">
        <v>544</v>
      </c>
      <c r="D13" s="52" t="s">
        <v>545</v>
      </c>
      <c r="E13" s="52"/>
      <c r="F13" s="53"/>
      <c r="G13" s="53"/>
      <c r="H13" s="54"/>
      <c r="I13" s="46"/>
      <c r="J13" s="46"/>
      <c r="K13" s="46"/>
      <c r="L13" s="46"/>
      <c r="M13" s="46"/>
      <c r="N13" s="46"/>
      <c r="O13" s="46"/>
      <c r="P13" s="46"/>
      <c r="Q13" s="46"/>
      <c r="R13" s="46"/>
      <c r="S13" s="46"/>
      <c r="T13" s="46"/>
      <c r="U13" s="46"/>
      <c r="V13" s="46"/>
      <c r="W13" s="46"/>
      <c r="X13" s="46"/>
      <c r="Y13" s="46"/>
      <c r="Z13" s="46"/>
    </row>
    <row r="14" spans="1:26" ht="16.8" x14ac:dyDescent="0.3">
      <c r="A14" s="96" t="s">
        <v>546</v>
      </c>
      <c r="B14" s="97" t="s">
        <v>547</v>
      </c>
      <c r="C14" s="98" t="s">
        <v>548</v>
      </c>
      <c r="D14" s="99" t="s">
        <v>549</v>
      </c>
      <c r="E14" s="52"/>
      <c r="F14" s="53"/>
      <c r="G14" s="53"/>
      <c r="H14" s="54"/>
      <c r="I14" s="46"/>
      <c r="J14" s="46"/>
      <c r="K14" s="46"/>
      <c r="L14" s="46"/>
      <c r="M14" s="46"/>
      <c r="N14" s="46"/>
      <c r="O14" s="46"/>
      <c r="P14" s="46"/>
      <c r="Q14" s="46"/>
      <c r="R14" s="46"/>
      <c r="S14" s="46"/>
      <c r="T14" s="46"/>
      <c r="U14" s="46"/>
      <c r="V14" s="46"/>
      <c r="W14" s="46"/>
      <c r="X14" s="46"/>
      <c r="Y14" s="46"/>
      <c r="Z14" s="46"/>
    </row>
    <row r="15" spans="1:26" ht="16.8" x14ac:dyDescent="0.3">
      <c r="A15" s="100"/>
      <c r="B15" s="101"/>
      <c r="C15" s="102"/>
      <c r="D15" s="103"/>
      <c r="E15" s="52"/>
      <c r="F15" s="53"/>
      <c r="G15" s="53"/>
      <c r="H15" s="54"/>
      <c r="I15" s="46"/>
      <c r="J15" s="46"/>
      <c r="K15" s="46"/>
      <c r="L15" s="46"/>
      <c r="M15" s="46"/>
      <c r="N15" s="46"/>
      <c r="O15" s="46"/>
      <c r="P15" s="46"/>
      <c r="Q15" s="46"/>
      <c r="R15" s="46"/>
      <c r="S15" s="46"/>
      <c r="T15" s="46"/>
      <c r="U15" s="46"/>
      <c r="V15" s="46"/>
      <c r="W15" s="46"/>
      <c r="X15" s="46"/>
      <c r="Y15" s="46"/>
      <c r="Z15" s="46"/>
    </row>
    <row r="16" spans="1:26" ht="16.8" x14ac:dyDescent="0.3">
      <c r="A16" s="100"/>
      <c r="B16" s="101"/>
      <c r="C16" s="102"/>
      <c r="D16" s="103"/>
      <c r="E16" s="52"/>
      <c r="F16" s="53"/>
      <c r="G16" s="53"/>
      <c r="H16" s="54"/>
      <c r="I16" s="46"/>
      <c r="J16" s="46"/>
      <c r="K16" s="46"/>
      <c r="L16" s="46"/>
      <c r="M16" s="46"/>
      <c r="N16" s="46"/>
      <c r="O16" s="46"/>
      <c r="P16" s="46"/>
      <c r="Q16" s="46"/>
      <c r="R16" s="46"/>
      <c r="S16" s="46"/>
      <c r="T16" s="46"/>
      <c r="U16" s="46"/>
      <c r="V16" s="46"/>
      <c r="W16" s="46"/>
      <c r="X16" s="46"/>
      <c r="Y16" s="46"/>
      <c r="Z16" s="46"/>
    </row>
    <row r="17" spans="1:26" ht="16.8" x14ac:dyDescent="0.3">
      <c r="A17" s="104"/>
      <c r="B17" s="105"/>
      <c r="C17" s="106"/>
      <c r="D17" s="107"/>
      <c r="E17" s="52"/>
      <c r="F17" s="53"/>
      <c r="G17" s="53"/>
      <c r="H17" s="54"/>
      <c r="I17" s="46"/>
      <c r="J17" s="46"/>
      <c r="K17" s="46"/>
      <c r="L17" s="46"/>
      <c r="M17" s="46"/>
      <c r="N17" s="46"/>
      <c r="O17" s="46"/>
      <c r="P17" s="46"/>
      <c r="Q17" s="46"/>
      <c r="R17" s="46"/>
      <c r="S17" s="46"/>
      <c r="T17" s="46"/>
      <c r="U17" s="46"/>
      <c r="V17" s="46"/>
      <c r="W17" s="46"/>
      <c r="X17" s="46"/>
      <c r="Y17" s="46"/>
      <c r="Z17" s="46"/>
    </row>
    <row r="18" spans="1:26" ht="16.8" customHeight="1" x14ac:dyDescent="0.3">
      <c r="A18" s="56"/>
      <c r="B18" s="88" t="s">
        <v>550</v>
      </c>
      <c r="C18" s="43"/>
      <c r="D18" s="44"/>
      <c r="E18" s="43"/>
      <c r="F18" s="43"/>
      <c r="G18" s="43"/>
      <c r="H18" s="47"/>
      <c r="I18" s="46"/>
      <c r="J18" s="46"/>
      <c r="K18" s="46"/>
      <c r="L18" s="46"/>
      <c r="M18" s="46"/>
      <c r="N18" s="46"/>
      <c r="O18" s="46"/>
      <c r="P18" s="46"/>
      <c r="Q18" s="46"/>
      <c r="R18" s="46"/>
      <c r="S18" s="46"/>
      <c r="T18" s="46"/>
      <c r="U18" s="46"/>
      <c r="V18" s="46"/>
      <c r="W18" s="46"/>
      <c r="X18" s="46"/>
      <c r="Y18" s="46"/>
      <c r="Z18" s="46"/>
    </row>
    <row r="19" spans="1:26" ht="33.6" x14ac:dyDescent="0.3">
      <c r="A19" s="48" t="s">
        <v>551</v>
      </c>
      <c r="B19" s="57" t="s">
        <v>552</v>
      </c>
      <c r="C19" s="58" t="s">
        <v>553</v>
      </c>
      <c r="D19" s="59" t="s">
        <v>270</v>
      </c>
      <c r="E19" s="53"/>
      <c r="F19" s="53"/>
      <c r="G19" s="53"/>
      <c r="H19" s="54"/>
      <c r="I19" s="46"/>
      <c r="J19" s="46"/>
      <c r="K19" s="46"/>
      <c r="L19" s="46"/>
      <c r="M19" s="46"/>
      <c r="N19" s="46"/>
      <c r="O19" s="46"/>
      <c r="P19" s="46"/>
      <c r="Q19" s="46"/>
      <c r="R19" s="46"/>
      <c r="S19" s="46"/>
      <c r="T19" s="46"/>
      <c r="U19" s="46"/>
      <c r="V19" s="46"/>
      <c r="W19" s="46"/>
      <c r="X19" s="46"/>
      <c r="Y19" s="46"/>
      <c r="Z19" s="46"/>
    </row>
    <row r="20" spans="1:26" ht="33.6" x14ac:dyDescent="0.3">
      <c r="A20" s="94" t="s">
        <v>554</v>
      </c>
      <c r="B20" s="60" t="s">
        <v>555</v>
      </c>
      <c r="C20" s="60" t="s">
        <v>556</v>
      </c>
      <c r="D20" s="61" t="s">
        <v>41</v>
      </c>
      <c r="E20" s="62"/>
      <c r="F20" s="53"/>
      <c r="G20" s="62"/>
      <c r="H20" s="54"/>
      <c r="I20" s="46"/>
      <c r="J20" s="46"/>
      <c r="K20" s="46"/>
      <c r="L20" s="46"/>
      <c r="M20" s="46"/>
      <c r="N20" s="46"/>
      <c r="O20" s="46"/>
      <c r="P20" s="46"/>
      <c r="Q20" s="46"/>
      <c r="R20" s="46"/>
      <c r="S20" s="46"/>
      <c r="T20" s="46"/>
      <c r="U20" s="46"/>
      <c r="V20" s="46"/>
      <c r="W20" s="46"/>
      <c r="X20" s="46"/>
      <c r="Y20" s="46"/>
      <c r="Z20" s="46"/>
    </row>
    <row r="21" spans="1:26" ht="33.6" x14ac:dyDescent="0.3">
      <c r="A21" s="60" t="s">
        <v>557</v>
      </c>
      <c r="B21" s="60" t="s">
        <v>558</v>
      </c>
      <c r="C21" s="60" t="s">
        <v>559</v>
      </c>
      <c r="D21" s="61" t="s">
        <v>52</v>
      </c>
      <c r="E21" s="62"/>
      <c r="F21" s="53"/>
      <c r="G21" s="62"/>
      <c r="H21" s="54"/>
      <c r="I21" s="46"/>
      <c r="J21" s="46"/>
      <c r="K21" s="46"/>
      <c r="L21" s="46"/>
      <c r="M21" s="46"/>
      <c r="N21" s="46"/>
      <c r="O21" s="46"/>
      <c r="P21" s="46"/>
      <c r="Q21" s="46"/>
      <c r="R21" s="46"/>
      <c r="S21" s="46"/>
      <c r="T21" s="46"/>
      <c r="U21" s="46"/>
      <c r="V21" s="46"/>
      <c r="W21" s="46"/>
      <c r="X21" s="46"/>
      <c r="Y21" s="46"/>
      <c r="Z21" s="46"/>
    </row>
    <row r="22" spans="1:26" ht="33.6" x14ac:dyDescent="0.3">
      <c r="A22" s="60" t="s">
        <v>560</v>
      </c>
      <c r="B22" s="60" t="s">
        <v>561</v>
      </c>
      <c r="C22" s="60" t="s">
        <v>562</v>
      </c>
      <c r="D22" s="61" t="s">
        <v>59</v>
      </c>
      <c r="E22" s="62"/>
      <c r="F22" s="53"/>
      <c r="G22" s="62"/>
      <c r="H22" s="54"/>
      <c r="I22" s="46"/>
      <c r="J22" s="46"/>
      <c r="K22" s="46"/>
      <c r="L22" s="46"/>
      <c r="M22" s="46"/>
      <c r="N22" s="46"/>
      <c r="O22" s="46"/>
      <c r="P22" s="46"/>
      <c r="Q22" s="46"/>
      <c r="R22" s="46"/>
      <c r="S22" s="46"/>
      <c r="T22" s="46"/>
      <c r="U22" s="46"/>
      <c r="V22" s="46"/>
      <c r="W22" s="46"/>
      <c r="X22" s="46"/>
      <c r="Y22" s="46"/>
      <c r="Z22" s="46"/>
    </row>
    <row r="23" spans="1:26" ht="33.6" x14ac:dyDescent="0.3">
      <c r="A23" s="49" t="s">
        <v>563</v>
      </c>
      <c r="B23" s="63" t="s">
        <v>564</v>
      </c>
      <c r="C23" s="64" t="s">
        <v>565</v>
      </c>
      <c r="D23" s="65" t="s">
        <v>59</v>
      </c>
      <c r="E23" s="62"/>
      <c r="F23" s="66"/>
      <c r="G23" s="62"/>
      <c r="H23" s="54"/>
      <c r="I23" s="46"/>
      <c r="J23" s="46"/>
      <c r="K23" s="46"/>
      <c r="L23" s="46"/>
      <c r="M23" s="46"/>
      <c r="N23" s="46"/>
      <c r="O23" s="46"/>
      <c r="P23" s="46"/>
      <c r="Q23" s="46"/>
      <c r="R23" s="46"/>
      <c r="S23" s="46"/>
      <c r="T23" s="46"/>
      <c r="U23" s="46"/>
      <c r="V23" s="46"/>
      <c r="W23" s="46"/>
      <c r="X23" s="46"/>
      <c r="Y23" s="46"/>
      <c r="Z23" s="46"/>
    </row>
    <row r="24" spans="1:26" ht="16.8" x14ac:dyDescent="0.3">
      <c r="A24" s="41"/>
      <c r="B24" s="88" t="s">
        <v>566</v>
      </c>
      <c r="C24" s="43"/>
      <c r="D24" s="44"/>
      <c r="E24" s="43"/>
      <c r="F24" s="43"/>
      <c r="G24" s="43"/>
      <c r="H24" s="45"/>
      <c r="I24" s="46"/>
      <c r="J24" s="6"/>
      <c r="K24" s="6"/>
      <c r="L24" s="6"/>
      <c r="M24" s="6"/>
      <c r="N24" s="6"/>
      <c r="O24" s="6"/>
      <c r="P24" s="6"/>
      <c r="Q24" s="6"/>
      <c r="R24" s="6"/>
      <c r="S24" s="6"/>
      <c r="T24" s="6"/>
      <c r="U24" s="6"/>
      <c r="V24" s="6"/>
      <c r="W24" s="6"/>
      <c r="X24" s="6"/>
      <c r="Y24" s="6"/>
    </row>
    <row r="25" spans="1:26" ht="16.5" customHeight="1" x14ac:dyDescent="0.3">
      <c r="A25" s="41"/>
      <c r="B25" s="88" t="s">
        <v>567</v>
      </c>
      <c r="C25" s="43"/>
      <c r="D25" s="44"/>
      <c r="E25" s="43"/>
      <c r="F25" s="43"/>
      <c r="G25" s="43"/>
      <c r="H25" s="47"/>
      <c r="I25" s="46"/>
      <c r="J25" s="6"/>
      <c r="K25" s="6"/>
      <c r="L25" s="6"/>
      <c r="M25" s="6"/>
      <c r="N25" s="6"/>
      <c r="O25" s="6"/>
      <c r="P25" s="6"/>
      <c r="Q25" s="6"/>
      <c r="R25" s="6"/>
      <c r="S25" s="6"/>
      <c r="T25" s="6"/>
      <c r="U25" s="6"/>
      <c r="V25" s="6"/>
      <c r="W25" s="6"/>
      <c r="X25" s="6"/>
      <c r="Y25" s="6"/>
    </row>
    <row r="26" spans="1:26" ht="50.4" x14ac:dyDescent="0.3">
      <c r="A26" s="89" t="s">
        <v>568</v>
      </c>
      <c r="B26" s="90" t="s">
        <v>569</v>
      </c>
      <c r="C26" s="91" t="s">
        <v>570</v>
      </c>
      <c r="D26" s="92" t="s">
        <v>571</v>
      </c>
      <c r="E26" s="52"/>
      <c r="F26" s="53"/>
      <c r="G26" s="53"/>
      <c r="H26" s="54"/>
      <c r="I26" s="46"/>
      <c r="J26" s="6"/>
      <c r="K26" s="6"/>
      <c r="L26" s="6"/>
      <c r="M26" s="6"/>
      <c r="N26" s="6"/>
      <c r="O26" s="6"/>
      <c r="P26" s="6"/>
      <c r="Q26" s="6"/>
      <c r="R26" s="6"/>
      <c r="S26" s="6"/>
      <c r="T26" s="6"/>
      <c r="U26" s="6"/>
      <c r="V26" s="6"/>
      <c r="W26" s="6"/>
      <c r="X26" s="6"/>
      <c r="Y26" s="6"/>
    </row>
    <row r="27" spans="1:26" ht="50.4" x14ac:dyDescent="0.3">
      <c r="A27" s="89" t="s">
        <v>572</v>
      </c>
      <c r="B27" s="93" t="s">
        <v>573</v>
      </c>
      <c r="C27" s="91" t="s">
        <v>574</v>
      </c>
      <c r="D27" s="92" t="s">
        <v>575</v>
      </c>
      <c r="E27" s="52"/>
      <c r="F27" s="53"/>
      <c r="G27" s="53"/>
      <c r="H27" s="54"/>
      <c r="I27" s="46"/>
      <c r="J27" s="6"/>
      <c r="K27" s="6"/>
      <c r="L27" s="6"/>
      <c r="M27" s="6"/>
      <c r="N27" s="6"/>
      <c r="O27" s="6"/>
      <c r="P27" s="6"/>
      <c r="Q27" s="6"/>
      <c r="R27" s="6"/>
      <c r="S27" s="6"/>
      <c r="T27" s="6"/>
      <c r="U27" s="6"/>
      <c r="V27" s="6"/>
      <c r="W27" s="6"/>
      <c r="X27" s="6"/>
      <c r="Y27" s="6"/>
    </row>
    <row r="28" spans="1:26" ht="16.5" customHeight="1" x14ac:dyDescent="0.3">
      <c r="A28" s="56"/>
      <c r="B28" s="88" t="s">
        <v>576</v>
      </c>
      <c r="C28" s="43"/>
      <c r="D28" s="44"/>
      <c r="E28" s="43"/>
      <c r="F28" s="43"/>
      <c r="G28" s="43"/>
      <c r="H28" s="47"/>
      <c r="I28" s="46"/>
      <c r="J28" s="6"/>
      <c r="K28" s="6"/>
      <c r="L28" s="6"/>
      <c r="M28" s="6"/>
      <c r="N28" s="6"/>
      <c r="O28" s="6"/>
      <c r="P28" s="6"/>
      <c r="Q28" s="6"/>
      <c r="R28" s="6"/>
      <c r="S28" s="6"/>
      <c r="T28" s="6"/>
      <c r="U28" s="6"/>
      <c r="V28" s="6"/>
      <c r="W28" s="6"/>
      <c r="X28" s="6"/>
      <c r="Y28" s="6"/>
    </row>
    <row r="29" spans="1:26" ht="50.4" x14ac:dyDescent="0.3">
      <c r="A29" s="48" t="s">
        <v>577</v>
      </c>
      <c r="B29" s="57" t="s">
        <v>519</v>
      </c>
      <c r="C29" s="58" t="s">
        <v>578</v>
      </c>
      <c r="D29" s="59" t="s">
        <v>52</v>
      </c>
      <c r="E29" s="53"/>
      <c r="F29" s="53"/>
      <c r="G29" s="53"/>
      <c r="H29" s="54"/>
      <c r="I29" s="46"/>
      <c r="J29" s="6"/>
      <c r="K29" s="6"/>
      <c r="L29" s="6"/>
      <c r="M29" s="6"/>
      <c r="N29" s="6"/>
      <c r="O29" s="6"/>
      <c r="P29" s="6"/>
      <c r="Q29" s="6"/>
      <c r="R29" s="6"/>
      <c r="S29" s="6"/>
      <c r="T29" s="6"/>
      <c r="U29" s="6"/>
      <c r="V29" s="6"/>
      <c r="W29" s="6"/>
      <c r="X29" s="6"/>
      <c r="Y29" s="6"/>
    </row>
    <row r="30" spans="1:26" ht="50.4" x14ac:dyDescent="0.3">
      <c r="A30" s="94" t="s">
        <v>579</v>
      </c>
      <c r="B30" s="60" t="s">
        <v>580</v>
      </c>
      <c r="C30" s="60" t="s">
        <v>581</v>
      </c>
      <c r="D30" s="61" t="s">
        <v>52</v>
      </c>
      <c r="E30" s="62"/>
      <c r="F30" s="53"/>
      <c r="G30" s="62"/>
      <c r="H30" s="54"/>
      <c r="I30" s="46"/>
      <c r="J30" s="6"/>
      <c r="K30" s="6"/>
      <c r="L30" s="6"/>
      <c r="M30" s="6"/>
      <c r="N30" s="6"/>
      <c r="O30" s="6"/>
      <c r="P30" s="6"/>
      <c r="Q30" s="6"/>
      <c r="R30" s="6"/>
      <c r="S30" s="6"/>
      <c r="T30" s="6"/>
      <c r="U30" s="6"/>
      <c r="V30" s="6"/>
      <c r="W30" s="6"/>
      <c r="X30" s="6"/>
      <c r="Y30" s="6"/>
    </row>
    <row r="31" spans="1:26" ht="50.4" x14ac:dyDescent="0.3">
      <c r="A31" s="60" t="s">
        <v>582</v>
      </c>
      <c r="B31" s="60" t="s">
        <v>583</v>
      </c>
      <c r="C31" s="60" t="s">
        <v>584</v>
      </c>
      <c r="D31" s="61" t="s">
        <v>52</v>
      </c>
      <c r="E31" s="62"/>
      <c r="F31" s="53"/>
      <c r="G31" s="62"/>
      <c r="H31" s="54"/>
      <c r="I31" s="46"/>
      <c r="J31" s="6"/>
      <c r="K31" s="6"/>
      <c r="L31" s="6"/>
      <c r="M31" s="6"/>
      <c r="N31" s="6"/>
      <c r="O31" s="6"/>
      <c r="P31" s="6"/>
      <c r="Q31" s="6"/>
      <c r="R31" s="6"/>
      <c r="S31" s="6"/>
      <c r="T31" s="6"/>
      <c r="U31" s="6"/>
      <c r="V31" s="6"/>
      <c r="W31" s="6"/>
      <c r="X31" s="6"/>
      <c r="Y31" s="6"/>
    </row>
    <row r="32" spans="1:26" ht="50.4" x14ac:dyDescent="0.3">
      <c r="A32" s="60" t="s">
        <v>585</v>
      </c>
      <c r="B32" s="60" t="s">
        <v>586</v>
      </c>
      <c r="C32" s="60" t="s">
        <v>587</v>
      </c>
      <c r="D32" s="61" t="s">
        <v>52</v>
      </c>
      <c r="E32" s="62"/>
      <c r="F32" s="53"/>
      <c r="G32" s="62"/>
      <c r="H32" s="54"/>
      <c r="I32" s="46"/>
      <c r="J32" s="6"/>
      <c r="K32" s="6"/>
      <c r="L32" s="6"/>
      <c r="M32" s="6"/>
      <c r="N32" s="6"/>
      <c r="O32" s="6"/>
      <c r="P32" s="6"/>
      <c r="Q32" s="6"/>
      <c r="R32" s="6"/>
      <c r="S32" s="6"/>
      <c r="T32" s="6"/>
      <c r="U32" s="6"/>
      <c r="V32" s="6"/>
      <c r="W32" s="6"/>
      <c r="X32" s="6"/>
      <c r="Y32" s="6"/>
    </row>
    <row r="33" spans="1:25" ht="50.4" x14ac:dyDescent="0.3">
      <c r="A33" s="49" t="s">
        <v>588</v>
      </c>
      <c r="B33" s="63" t="s">
        <v>47</v>
      </c>
      <c r="C33" s="64" t="s">
        <v>589</v>
      </c>
      <c r="D33" s="65" t="s">
        <v>52</v>
      </c>
      <c r="E33" s="62"/>
      <c r="F33" s="66"/>
      <c r="G33" s="62"/>
      <c r="H33" s="54"/>
      <c r="I33" s="46"/>
      <c r="J33" s="6"/>
      <c r="K33" s="6"/>
      <c r="L33" s="6"/>
      <c r="M33" s="6"/>
      <c r="N33" s="6"/>
      <c r="O33" s="6"/>
      <c r="P33" s="6"/>
      <c r="Q33" s="6"/>
      <c r="R33" s="6"/>
      <c r="S33" s="6"/>
      <c r="T33" s="6"/>
      <c r="U33" s="6"/>
      <c r="V33" s="6"/>
      <c r="W33" s="6"/>
      <c r="X33" s="6"/>
      <c r="Y33" s="6"/>
    </row>
    <row r="34" spans="1:25" ht="50.4" x14ac:dyDescent="0.3">
      <c r="A34" s="67" t="s">
        <v>590</v>
      </c>
      <c r="B34" s="67" t="s">
        <v>39</v>
      </c>
      <c r="C34" s="67" t="s">
        <v>591</v>
      </c>
      <c r="D34" s="67" t="s">
        <v>41</v>
      </c>
      <c r="E34" s="68"/>
      <c r="F34" s="69"/>
      <c r="G34" s="68"/>
      <c r="H34" s="70"/>
      <c r="I34" s="46"/>
      <c r="J34" s="6"/>
      <c r="K34" s="6"/>
      <c r="L34" s="6"/>
      <c r="M34" s="6"/>
      <c r="N34" s="6"/>
      <c r="O34" s="6"/>
      <c r="P34" s="6"/>
      <c r="Q34" s="6"/>
      <c r="R34" s="6"/>
      <c r="S34" s="6"/>
      <c r="T34" s="6"/>
      <c r="U34" s="6"/>
      <c r="V34" s="6"/>
      <c r="W34" s="6"/>
      <c r="X34" s="6"/>
      <c r="Y34" s="6"/>
    </row>
    <row r="35" spans="1:25" ht="16.5" customHeight="1" x14ac:dyDescent="0.3">
      <c r="A35" s="41"/>
      <c r="B35" s="88" t="s">
        <v>592</v>
      </c>
      <c r="C35" s="43"/>
      <c r="D35" s="44"/>
      <c r="E35" s="43"/>
      <c r="F35" s="43"/>
      <c r="G35" s="43"/>
      <c r="H35" s="45"/>
      <c r="I35" s="46"/>
      <c r="J35" s="46"/>
      <c r="K35" s="46"/>
      <c r="L35" s="46"/>
      <c r="M35" s="46"/>
      <c r="N35" s="46"/>
      <c r="O35" s="46"/>
      <c r="P35" s="46"/>
      <c r="Q35" s="46"/>
      <c r="R35" s="46"/>
      <c r="S35" s="46"/>
      <c r="T35" s="46"/>
      <c r="U35" s="46"/>
      <c r="V35" s="46"/>
      <c r="W35" s="46"/>
      <c r="X35" s="46"/>
      <c r="Y35" s="46"/>
    </row>
    <row r="36" spans="1:25" ht="16.5" customHeight="1" x14ac:dyDescent="0.3">
      <c r="A36" s="41"/>
      <c r="B36" s="88" t="s">
        <v>593</v>
      </c>
      <c r="C36" s="43"/>
      <c r="D36" s="44"/>
      <c r="E36" s="43"/>
      <c r="F36" s="43"/>
      <c r="G36" s="43"/>
      <c r="H36" s="47"/>
      <c r="I36" s="46"/>
      <c r="J36" s="46"/>
      <c r="K36" s="46"/>
      <c r="L36" s="46"/>
      <c r="M36" s="46"/>
      <c r="N36" s="46"/>
      <c r="O36" s="46"/>
      <c r="P36" s="46"/>
      <c r="Q36" s="46"/>
      <c r="R36" s="46"/>
      <c r="S36" s="46"/>
      <c r="T36" s="46"/>
      <c r="U36" s="46"/>
      <c r="V36" s="46"/>
      <c r="W36" s="46"/>
      <c r="X36" s="46"/>
      <c r="Y36" s="46"/>
    </row>
    <row r="37" spans="1:25" ht="33.6" x14ac:dyDescent="0.3">
      <c r="A37" s="89" t="s">
        <v>594</v>
      </c>
      <c r="B37" s="90" t="s">
        <v>595</v>
      </c>
      <c r="C37" s="91" t="s">
        <v>548</v>
      </c>
      <c r="D37" s="92" t="s">
        <v>596</v>
      </c>
      <c r="E37" s="52"/>
      <c r="F37" s="53"/>
      <c r="G37" s="53"/>
      <c r="H37" s="54"/>
      <c r="I37" s="46"/>
      <c r="J37" s="46"/>
      <c r="K37" s="46"/>
      <c r="L37" s="46"/>
      <c r="M37" s="46"/>
      <c r="N37" s="46"/>
      <c r="O37" s="46"/>
      <c r="P37" s="46"/>
      <c r="Q37" s="46"/>
      <c r="R37" s="46"/>
      <c r="S37" s="46"/>
      <c r="T37" s="46"/>
      <c r="U37" s="46"/>
      <c r="V37" s="46"/>
      <c r="W37" s="46"/>
      <c r="X37" s="46"/>
      <c r="Y37" s="46"/>
    </row>
    <row r="38" spans="1:25" ht="33.6" x14ac:dyDescent="0.3">
      <c r="A38" s="89" t="s">
        <v>597</v>
      </c>
      <c r="B38" s="93" t="s">
        <v>598</v>
      </c>
      <c r="C38" s="91" t="s">
        <v>599</v>
      </c>
      <c r="D38" s="92" t="s">
        <v>600</v>
      </c>
      <c r="E38" s="52"/>
      <c r="F38" s="53"/>
      <c r="G38" s="53"/>
      <c r="H38" s="54"/>
      <c r="I38" s="46"/>
      <c r="J38" s="46"/>
      <c r="K38" s="46"/>
      <c r="L38" s="46"/>
      <c r="M38" s="46"/>
      <c r="N38" s="46"/>
      <c r="O38" s="46"/>
      <c r="P38" s="46"/>
      <c r="Q38" s="46"/>
      <c r="R38" s="46"/>
      <c r="S38" s="46"/>
      <c r="T38" s="46"/>
      <c r="U38" s="46"/>
      <c r="V38" s="46"/>
      <c r="W38" s="46"/>
      <c r="X38" s="46"/>
      <c r="Y38" s="46"/>
    </row>
    <row r="39" spans="1:25" ht="33.6" x14ac:dyDescent="0.3">
      <c r="A39" s="89" t="s">
        <v>601</v>
      </c>
      <c r="B39" s="93" t="s">
        <v>602</v>
      </c>
      <c r="C39" s="91" t="s">
        <v>603</v>
      </c>
      <c r="D39" s="92" t="s">
        <v>604</v>
      </c>
      <c r="E39" s="52"/>
      <c r="F39" s="53"/>
      <c r="G39" s="53"/>
      <c r="H39" s="54"/>
      <c r="I39" s="46"/>
      <c r="J39" s="46"/>
      <c r="K39" s="46"/>
      <c r="L39" s="46"/>
      <c r="M39" s="46"/>
      <c r="N39" s="46"/>
      <c r="O39" s="46"/>
      <c r="P39" s="46"/>
      <c r="Q39" s="46"/>
      <c r="R39" s="46"/>
      <c r="S39" s="46"/>
      <c r="T39" s="46"/>
      <c r="U39" s="46"/>
      <c r="V39" s="46"/>
      <c r="W39" s="46"/>
      <c r="X39" s="46"/>
      <c r="Y39" s="46"/>
    </row>
    <row r="40" spans="1:25" ht="33.6" x14ac:dyDescent="0.3">
      <c r="A40" s="89" t="s">
        <v>605</v>
      </c>
      <c r="B40" s="94" t="s">
        <v>606</v>
      </c>
      <c r="C40" s="95" t="s">
        <v>607</v>
      </c>
      <c r="D40" s="52" t="s">
        <v>608</v>
      </c>
      <c r="E40" s="52"/>
      <c r="F40" s="53"/>
      <c r="G40" s="53"/>
      <c r="H40" s="54"/>
      <c r="I40" s="46"/>
      <c r="J40" s="46"/>
      <c r="K40" s="46"/>
      <c r="L40" s="46"/>
      <c r="M40" s="46"/>
      <c r="N40" s="46"/>
      <c r="O40" s="46"/>
      <c r="P40" s="46"/>
      <c r="Q40" s="46"/>
      <c r="R40" s="46"/>
      <c r="S40" s="46"/>
      <c r="T40" s="46"/>
      <c r="U40" s="46"/>
      <c r="V40" s="46"/>
      <c r="W40" s="46"/>
      <c r="X40" s="46"/>
      <c r="Y40" s="46"/>
    </row>
    <row r="41" spans="1:25" ht="16.8" x14ac:dyDescent="0.3">
      <c r="A41" s="96" t="s">
        <v>609</v>
      </c>
      <c r="B41" s="97" t="s">
        <v>610</v>
      </c>
      <c r="C41" s="98" t="s">
        <v>611</v>
      </c>
      <c r="D41" s="99" t="s">
        <v>612</v>
      </c>
      <c r="E41" s="52"/>
      <c r="F41" s="53"/>
      <c r="G41" s="53"/>
      <c r="H41" s="54"/>
      <c r="I41" s="46"/>
      <c r="J41" s="46"/>
      <c r="K41" s="46"/>
      <c r="L41" s="46"/>
      <c r="M41" s="46"/>
      <c r="N41" s="46"/>
      <c r="O41" s="46"/>
      <c r="P41" s="46"/>
      <c r="Q41" s="46"/>
      <c r="R41" s="46"/>
      <c r="S41" s="46"/>
      <c r="T41" s="46"/>
      <c r="U41" s="46"/>
      <c r="V41" s="46"/>
      <c r="W41" s="46"/>
      <c r="X41" s="46"/>
      <c r="Y41" s="46"/>
    </row>
    <row r="42" spans="1:25" ht="16.8" x14ac:dyDescent="0.3">
      <c r="A42" s="100"/>
      <c r="B42" s="101"/>
      <c r="C42" s="102"/>
      <c r="D42" s="103"/>
      <c r="E42" s="52"/>
      <c r="F42" s="53"/>
      <c r="G42" s="53"/>
      <c r="H42" s="54"/>
      <c r="I42" s="46"/>
      <c r="J42" s="46"/>
      <c r="K42" s="46"/>
      <c r="L42" s="46"/>
      <c r="M42" s="46"/>
      <c r="N42" s="46"/>
      <c r="O42" s="46"/>
      <c r="P42" s="46"/>
      <c r="Q42" s="46"/>
      <c r="R42" s="46"/>
      <c r="S42" s="46"/>
      <c r="T42" s="46"/>
      <c r="U42" s="46"/>
      <c r="V42" s="46"/>
      <c r="W42" s="46"/>
      <c r="X42" s="46"/>
      <c r="Y42" s="46"/>
    </row>
    <row r="43" spans="1:25" ht="16.8" x14ac:dyDescent="0.3">
      <c r="A43" s="100"/>
      <c r="B43" s="101"/>
      <c r="C43" s="102"/>
      <c r="D43" s="103"/>
      <c r="E43" s="52"/>
      <c r="F43" s="53"/>
      <c r="G43" s="53"/>
      <c r="H43" s="54"/>
      <c r="I43" s="46"/>
      <c r="J43" s="46"/>
      <c r="K43" s="46"/>
      <c r="L43" s="46"/>
      <c r="M43" s="46"/>
      <c r="N43" s="46"/>
      <c r="O43" s="46"/>
      <c r="P43" s="46"/>
      <c r="Q43" s="46"/>
      <c r="R43" s="46"/>
      <c r="S43" s="46"/>
      <c r="T43" s="46"/>
      <c r="U43" s="46"/>
      <c r="V43" s="46"/>
      <c r="W43" s="46"/>
      <c r="X43" s="46"/>
      <c r="Y43" s="46"/>
    </row>
    <row r="44" spans="1:25" ht="16.8" x14ac:dyDescent="0.3">
      <c r="A44" s="104"/>
      <c r="B44" s="105"/>
      <c r="C44" s="106"/>
      <c r="D44" s="107"/>
      <c r="E44" s="52"/>
      <c r="F44" s="53"/>
      <c r="G44" s="53"/>
      <c r="H44" s="54"/>
      <c r="I44" s="46"/>
      <c r="J44" s="46"/>
      <c r="K44" s="46"/>
      <c r="L44" s="46"/>
      <c r="M44" s="46"/>
      <c r="N44" s="46"/>
      <c r="O44" s="46"/>
      <c r="P44" s="46"/>
      <c r="Q44" s="46"/>
      <c r="R44" s="46"/>
      <c r="S44" s="46"/>
      <c r="T44" s="46"/>
      <c r="U44" s="46"/>
      <c r="V44" s="46"/>
      <c r="W44" s="46"/>
      <c r="X44" s="46"/>
      <c r="Y44" s="46"/>
    </row>
    <row r="45" spans="1:25" ht="16.5" customHeight="1" x14ac:dyDescent="0.3">
      <c r="A45" s="56"/>
      <c r="B45" s="88" t="s">
        <v>613</v>
      </c>
      <c r="C45" s="43"/>
      <c r="D45" s="44"/>
      <c r="E45" s="43"/>
      <c r="F45" s="43"/>
      <c r="G45" s="43"/>
      <c r="H45" s="47"/>
      <c r="I45" s="46"/>
      <c r="J45" s="46"/>
      <c r="K45" s="46"/>
      <c r="L45" s="46"/>
      <c r="M45" s="46"/>
      <c r="N45" s="46"/>
      <c r="O45" s="46"/>
      <c r="P45" s="46"/>
      <c r="Q45" s="46"/>
      <c r="R45" s="46"/>
      <c r="S45" s="46"/>
      <c r="T45" s="46"/>
      <c r="U45" s="46"/>
      <c r="V45" s="46"/>
      <c r="W45" s="46"/>
      <c r="X45" s="46"/>
      <c r="Y45" s="46"/>
    </row>
    <row r="46" spans="1:25" ht="33.6" x14ac:dyDescent="0.3">
      <c r="A46" s="48" t="s">
        <v>614</v>
      </c>
      <c r="B46" s="57" t="s">
        <v>519</v>
      </c>
      <c r="C46" s="58" t="s">
        <v>615</v>
      </c>
      <c r="D46" s="59" t="s">
        <v>52</v>
      </c>
      <c r="E46" s="53"/>
      <c r="F46" s="53"/>
      <c r="G46" s="53"/>
      <c r="H46" s="54"/>
      <c r="I46" s="46"/>
      <c r="J46" s="46"/>
      <c r="K46" s="46"/>
      <c r="L46" s="46"/>
      <c r="M46" s="46"/>
      <c r="N46" s="46"/>
      <c r="O46" s="46"/>
      <c r="P46" s="46"/>
      <c r="Q46" s="46"/>
      <c r="R46" s="46"/>
      <c r="S46" s="46"/>
      <c r="T46" s="46"/>
      <c r="U46" s="46"/>
      <c r="V46" s="46"/>
      <c r="W46" s="46"/>
      <c r="X46" s="46"/>
      <c r="Y46" s="46"/>
    </row>
    <row r="47" spans="1:25" ht="16.8" x14ac:dyDescent="0.3">
      <c r="A47" s="94" t="s">
        <v>616</v>
      </c>
      <c r="B47" s="60" t="s">
        <v>617</v>
      </c>
      <c r="C47" s="60" t="s">
        <v>618</v>
      </c>
      <c r="D47" s="61" t="s">
        <v>52</v>
      </c>
      <c r="E47" s="62"/>
      <c r="F47" s="53"/>
      <c r="G47" s="62"/>
      <c r="H47" s="54"/>
      <c r="I47" s="46"/>
      <c r="J47" s="46"/>
      <c r="K47" s="46"/>
      <c r="L47" s="46"/>
      <c r="M47" s="46"/>
      <c r="N47" s="46"/>
      <c r="O47" s="46"/>
      <c r="P47" s="46"/>
      <c r="Q47" s="46"/>
      <c r="R47" s="46"/>
      <c r="S47" s="46"/>
      <c r="T47" s="46"/>
      <c r="U47" s="46"/>
      <c r="V47" s="46"/>
      <c r="W47" s="46"/>
      <c r="X47" s="46"/>
      <c r="Y47" s="46"/>
    </row>
    <row r="48" spans="1:25" ht="33.6" x14ac:dyDescent="0.3">
      <c r="A48" s="60" t="s">
        <v>619</v>
      </c>
      <c r="B48" s="60" t="s">
        <v>620</v>
      </c>
      <c r="C48" s="60" t="s">
        <v>621</v>
      </c>
      <c r="D48" s="61" t="s">
        <v>59</v>
      </c>
      <c r="E48" s="62"/>
      <c r="F48" s="53"/>
      <c r="G48" s="62"/>
      <c r="H48" s="54"/>
      <c r="I48" s="46"/>
      <c r="J48" s="46"/>
      <c r="K48" s="46"/>
      <c r="L48" s="46"/>
      <c r="M48" s="46"/>
      <c r="N48" s="46"/>
      <c r="O48" s="46"/>
      <c r="P48" s="46"/>
      <c r="Q48" s="46"/>
      <c r="R48" s="46"/>
      <c r="S48" s="46"/>
      <c r="T48" s="46"/>
      <c r="U48" s="46"/>
      <c r="V48" s="46"/>
      <c r="W48" s="46"/>
      <c r="X48" s="46"/>
      <c r="Y48" s="46"/>
    </row>
    <row r="49" spans="1:25" ht="50.4" x14ac:dyDescent="0.3">
      <c r="A49" s="60" t="s">
        <v>622</v>
      </c>
      <c r="B49" s="60" t="s">
        <v>623</v>
      </c>
      <c r="C49" s="60" t="s">
        <v>624</v>
      </c>
      <c r="D49" s="61" t="s">
        <v>625</v>
      </c>
      <c r="E49" s="62"/>
      <c r="F49" s="53"/>
      <c r="G49" s="62"/>
      <c r="H49" s="54"/>
      <c r="I49" s="46"/>
      <c r="J49" s="46"/>
      <c r="K49" s="46"/>
      <c r="L49" s="46"/>
      <c r="M49" s="46"/>
      <c r="N49" s="46"/>
      <c r="O49" s="46"/>
      <c r="P49" s="46"/>
      <c r="Q49" s="46"/>
      <c r="R49" s="46"/>
      <c r="S49" s="46"/>
      <c r="T49" s="46"/>
      <c r="U49" s="46"/>
      <c r="V49" s="46"/>
      <c r="W49" s="46"/>
      <c r="X49" s="46"/>
      <c r="Y49" s="46"/>
    </row>
    <row r="50" spans="1:25" ht="16.8" x14ac:dyDescent="0.3">
      <c r="A50" s="49" t="s">
        <v>626</v>
      </c>
      <c r="B50" s="63" t="s">
        <v>627</v>
      </c>
      <c r="C50" s="64" t="s">
        <v>628</v>
      </c>
      <c r="D50" s="65" t="s">
        <v>59</v>
      </c>
      <c r="E50" s="62"/>
      <c r="F50" s="66"/>
      <c r="G50" s="62"/>
      <c r="H50" s="54"/>
      <c r="I50" s="46"/>
      <c r="J50" s="46"/>
      <c r="K50" s="46"/>
      <c r="L50" s="46"/>
      <c r="M50" s="46"/>
      <c r="N50" s="46"/>
      <c r="O50" s="46"/>
      <c r="P50" s="46"/>
      <c r="Q50" s="46"/>
      <c r="R50" s="46"/>
      <c r="S50" s="46"/>
      <c r="T50" s="46"/>
      <c r="U50" s="46"/>
      <c r="V50" s="46"/>
      <c r="W50" s="46"/>
      <c r="X50" s="46"/>
      <c r="Y50" s="46"/>
    </row>
    <row r="51" spans="1:25" ht="16.8" x14ac:dyDescent="0.3">
      <c r="A51" s="67" t="s">
        <v>629</v>
      </c>
      <c r="B51" s="67" t="s">
        <v>630</v>
      </c>
      <c r="C51" s="67" t="s">
        <v>631</v>
      </c>
      <c r="D51" s="67" t="s">
        <v>59</v>
      </c>
      <c r="E51" s="68"/>
      <c r="F51" s="69"/>
      <c r="G51" s="68"/>
      <c r="H51" s="70"/>
      <c r="I51" s="46"/>
      <c r="J51" s="46"/>
      <c r="K51" s="46"/>
      <c r="L51" s="46"/>
      <c r="M51" s="46"/>
      <c r="N51" s="46"/>
      <c r="O51" s="46"/>
      <c r="P51" s="46"/>
      <c r="Q51" s="46"/>
      <c r="R51" s="46"/>
      <c r="S51" s="46"/>
      <c r="T51" s="46"/>
      <c r="U51" s="46"/>
      <c r="V51" s="46"/>
      <c r="W51" s="46"/>
      <c r="X51" s="46"/>
      <c r="Y51" s="46"/>
    </row>
    <row r="52" spans="1:25" ht="16.8" x14ac:dyDescent="0.3">
      <c r="A52" s="55" t="s">
        <v>632</v>
      </c>
      <c r="B52" s="63" t="s">
        <v>633</v>
      </c>
      <c r="C52" s="64" t="s">
        <v>634</v>
      </c>
      <c r="D52" s="65" t="s">
        <v>59</v>
      </c>
      <c r="E52" s="62"/>
      <c r="F52" s="66"/>
      <c r="G52" s="62"/>
      <c r="H52" s="72"/>
      <c r="I52" s="46"/>
      <c r="J52" s="46"/>
      <c r="K52" s="46"/>
      <c r="L52" s="46"/>
      <c r="M52" s="46"/>
      <c r="N52" s="46"/>
      <c r="O52" s="46"/>
      <c r="P52" s="46"/>
      <c r="Q52" s="46"/>
      <c r="R52" s="46"/>
      <c r="S52" s="46"/>
      <c r="T52" s="46"/>
      <c r="U52" s="46"/>
      <c r="V52" s="46"/>
      <c r="W52" s="46"/>
      <c r="X52" s="46"/>
      <c r="Y52" s="46"/>
    </row>
    <row r="53" spans="1:25" ht="33.6" x14ac:dyDescent="0.3">
      <c r="A53" s="75" t="s">
        <v>635</v>
      </c>
      <c r="B53" s="50" t="s">
        <v>636</v>
      </c>
      <c r="C53" s="76" t="s">
        <v>637</v>
      </c>
      <c r="D53" s="77" t="s">
        <v>41</v>
      </c>
      <c r="E53" s="78"/>
      <c r="F53" s="120"/>
      <c r="G53" s="78"/>
      <c r="H53" s="121"/>
      <c r="I53" s="46"/>
      <c r="J53" s="46"/>
      <c r="K53" s="46"/>
      <c r="L53" s="46"/>
      <c r="M53" s="46"/>
      <c r="N53" s="46"/>
      <c r="O53" s="46"/>
      <c r="P53" s="46"/>
      <c r="Q53" s="46"/>
      <c r="R53" s="46"/>
      <c r="S53" s="46"/>
      <c r="T53" s="46"/>
      <c r="U53" s="46"/>
      <c r="V53" s="46"/>
      <c r="W53" s="46"/>
      <c r="X53" s="46"/>
      <c r="Y53" s="46"/>
    </row>
    <row r="54" spans="1:25" ht="16.5" customHeight="1" x14ac:dyDescent="0.3">
      <c r="A54" s="82"/>
      <c r="B54" s="46"/>
      <c r="C54" s="46"/>
      <c r="D54" s="12"/>
      <c r="E54" s="46"/>
      <c r="F54" s="46"/>
      <c r="G54" s="46"/>
      <c r="H54" s="83"/>
      <c r="I54" s="46"/>
      <c r="J54" s="46"/>
      <c r="K54" s="46"/>
      <c r="L54" s="46"/>
      <c r="M54" s="46"/>
      <c r="N54" s="46"/>
      <c r="O54" s="46"/>
      <c r="P54" s="46"/>
      <c r="Q54" s="46"/>
      <c r="R54" s="46"/>
      <c r="S54" s="46"/>
      <c r="T54" s="46"/>
      <c r="U54" s="46"/>
      <c r="V54" s="46"/>
      <c r="W54" s="46"/>
      <c r="X54" s="46"/>
      <c r="Y54" s="46"/>
    </row>
    <row r="55" spans="1:25" ht="16.5" customHeight="1" x14ac:dyDescent="0.3">
      <c r="A55" s="82"/>
      <c r="B55" s="46"/>
      <c r="C55" s="46"/>
      <c r="D55" s="12"/>
      <c r="E55" s="46"/>
      <c r="F55" s="46"/>
      <c r="G55" s="46"/>
      <c r="H55" s="83"/>
      <c r="I55" s="46"/>
      <c r="J55" s="46"/>
      <c r="K55" s="46"/>
      <c r="L55" s="46"/>
      <c r="M55" s="46"/>
      <c r="N55" s="46"/>
      <c r="O55" s="46"/>
      <c r="P55" s="46"/>
      <c r="Q55" s="46"/>
      <c r="R55" s="46"/>
      <c r="S55" s="46"/>
      <c r="T55" s="46"/>
      <c r="U55" s="46"/>
      <c r="V55" s="46"/>
      <c r="W55" s="46"/>
      <c r="X55" s="46"/>
      <c r="Y55" s="46"/>
    </row>
    <row r="56" spans="1:25" ht="16.5" customHeight="1" x14ac:dyDescent="0.3">
      <c r="A56" s="82"/>
      <c r="B56" s="46"/>
      <c r="C56" s="46"/>
      <c r="D56" s="12"/>
      <c r="E56" s="46"/>
      <c r="F56" s="46"/>
      <c r="G56" s="46"/>
      <c r="H56" s="83"/>
      <c r="I56" s="46"/>
      <c r="J56" s="46"/>
      <c r="K56" s="46"/>
      <c r="L56" s="46"/>
      <c r="M56" s="46"/>
      <c r="N56" s="46"/>
      <c r="O56" s="46"/>
      <c r="P56" s="46"/>
      <c r="Q56" s="46"/>
      <c r="R56" s="46"/>
      <c r="S56" s="46"/>
      <c r="T56" s="46"/>
      <c r="U56" s="46"/>
      <c r="V56" s="46"/>
      <c r="W56" s="46"/>
      <c r="X56" s="46"/>
      <c r="Y56" s="46"/>
    </row>
    <row r="57" spans="1:25" ht="16.5" customHeight="1" x14ac:dyDescent="0.3">
      <c r="A57" s="82"/>
      <c r="B57" s="46"/>
      <c r="C57" s="46"/>
      <c r="D57" s="12"/>
      <c r="E57" s="46"/>
      <c r="F57" s="46"/>
      <c r="G57" s="46"/>
      <c r="H57" s="83"/>
      <c r="I57" s="46"/>
      <c r="J57" s="46"/>
      <c r="K57" s="46"/>
      <c r="L57" s="46"/>
      <c r="M57" s="46"/>
      <c r="N57" s="46"/>
      <c r="O57" s="46"/>
      <c r="P57" s="46"/>
      <c r="Q57" s="46"/>
      <c r="R57" s="46"/>
      <c r="S57" s="46"/>
      <c r="T57" s="46"/>
      <c r="U57" s="46"/>
      <c r="V57" s="46"/>
      <c r="W57" s="46"/>
      <c r="X57" s="46"/>
      <c r="Y57" s="46"/>
    </row>
    <row r="58" spans="1:25" ht="16.5" customHeight="1" x14ac:dyDescent="0.3">
      <c r="A58" s="82"/>
      <c r="B58" s="46"/>
      <c r="C58" s="46"/>
      <c r="D58" s="12"/>
      <c r="E58" s="46"/>
      <c r="F58" s="46"/>
      <c r="G58" s="46"/>
      <c r="H58" s="83"/>
      <c r="I58" s="46"/>
      <c r="J58" s="46"/>
      <c r="K58" s="46"/>
      <c r="L58" s="46"/>
      <c r="M58" s="46"/>
      <c r="N58" s="46"/>
      <c r="O58" s="46"/>
      <c r="P58" s="46"/>
      <c r="Q58" s="46"/>
      <c r="R58" s="46"/>
      <c r="S58" s="46"/>
      <c r="T58" s="46"/>
      <c r="U58" s="46"/>
      <c r="V58" s="46"/>
      <c r="W58" s="46"/>
      <c r="X58" s="46"/>
      <c r="Y58" s="46"/>
    </row>
    <row r="59" spans="1:25" ht="16.5" customHeight="1" x14ac:dyDescent="0.3">
      <c r="A59" s="82"/>
      <c r="B59" s="46"/>
      <c r="C59" s="46"/>
      <c r="D59" s="12"/>
      <c r="E59" s="46"/>
      <c r="F59" s="46"/>
      <c r="G59" s="46"/>
      <c r="H59" s="83"/>
      <c r="I59" s="46"/>
      <c r="J59" s="46"/>
      <c r="K59" s="46"/>
      <c r="L59" s="46"/>
      <c r="M59" s="46"/>
      <c r="N59" s="46"/>
      <c r="O59" s="46"/>
      <c r="P59" s="46"/>
      <c r="Q59" s="46"/>
      <c r="R59" s="46"/>
      <c r="S59" s="46"/>
      <c r="T59" s="46"/>
      <c r="U59" s="46"/>
      <c r="V59" s="46"/>
      <c r="W59" s="46"/>
      <c r="X59" s="46"/>
      <c r="Y59" s="46"/>
    </row>
    <row r="60" spans="1:25" ht="16.5" customHeight="1" x14ac:dyDescent="0.3">
      <c r="A60" s="82"/>
      <c r="B60" s="46"/>
      <c r="C60" s="46"/>
      <c r="D60" s="12"/>
      <c r="E60" s="46"/>
      <c r="F60" s="46"/>
      <c r="G60" s="46"/>
      <c r="H60" s="83"/>
      <c r="I60" s="46"/>
      <c r="J60" s="46"/>
      <c r="K60" s="46"/>
      <c r="L60" s="46"/>
      <c r="M60" s="46"/>
      <c r="N60" s="46"/>
      <c r="O60" s="46"/>
      <c r="P60" s="46"/>
      <c r="Q60" s="46"/>
      <c r="R60" s="46"/>
      <c r="S60" s="46"/>
      <c r="T60" s="46"/>
      <c r="U60" s="46"/>
      <c r="V60" s="46"/>
      <c r="W60" s="46"/>
      <c r="X60" s="46"/>
      <c r="Y60" s="46"/>
    </row>
    <row r="61" spans="1:25" ht="16.5" customHeight="1" x14ac:dyDescent="0.3">
      <c r="A61" s="82"/>
      <c r="B61" s="46"/>
      <c r="C61" s="46"/>
      <c r="D61" s="12"/>
      <c r="E61" s="46"/>
      <c r="F61" s="46"/>
      <c r="G61" s="46"/>
      <c r="H61" s="83"/>
      <c r="I61" s="46"/>
      <c r="J61" s="46"/>
      <c r="K61" s="46"/>
      <c r="L61" s="46"/>
      <c r="M61" s="46"/>
      <c r="N61" s="46"/>
      <c r="O61" s="46"/>
      <c r="P61" s="46"/>
      <c r="Q61" s="46"/>
      <c r="R61" s="46"/>
      <c r="S61" s="46"/>
      <c r="T61" s="46"/>
      <c r="U61" s="46"/>
      <c r="V61" s="46"/>
      <c r="W61" s="46"/>
      <c r="X61" s="46"/>
      <c r="Y61" s="46"/>
    </row>
    <row r="62" spans="1:25" ht="16.5" customHeight="1" x14ac:dyDescent="0.3">
      <c r="A62" s="82"/>
      <c r="B62" s="46"/>
      <c r="C62" s="46"/>
      <c r="D62" s="12"/>
      <c r="E62" s="46"/>
      <c r="F62" s="46"/>
      <c r="G62" s="46"/>
      <c r="H62" s="83"/>
      <c r="I62" s="46"/>
      <c r="J62" s="46"/>
      <c r="K62" s="46"/>
      <c r="L62" s="46"/>
      <c r="M62" s="46"/>
      <c r="N62" s="46"/>
      <c r="O62" s="46"/>
      <c r="P62" s="46"/>
      <c r="Q62" s="46"/>
      <c r="R62" s="46"/>
      <c r="S62" s="46"/>
      <c r="T62" s="46"/>
      <c r="U62" s="46"/>
      <c r="V62" s="46"/>
      <c r="W62" s="46"/>
      <c r="X62" s="46"/>
      <c r="Y62" s="46"/>
    </row>
    <row r="63" spans="1:25" ht="16.5" customHeight="1" x14ac:dyDescent="0.3">
      <c r="A63" s="82"/>
      <c r="B63" s="46"/>
      <c r="C63" s="46"/>
      <c r="D63" s="12"/>
      <c r="E63" s="46"/>
      <c r="F63" s="46"/>
      <c r="G63" s="46"/>
      <c r="H63" s="83"/>
      <c r="I63" s="46"/>
      <c r="J63" s="46"/>
      <c r="K63" s="46"/>
      <c r="L63" s="46"/>
      <c r="M63" s="46"/>
      <c r="N63" s="46"/>
      <c r="O63" s="46"/>
      <c r="P63" s="46"/>
      <c r="Q63" s="46"/>
      <c r="R63" s="46"/>
      <c r="S63" s="46"/>
      <c r="T63" s="46"/>
      <c r="U63" s="46"/>
      <c r="V63" s="46"/>
      <c r="W63" s="46"/>
      <c r="X63" s="46"/>
      <c r="Y63" s="46"/>
    </row>
    <row r="64" spans="1:25" ht="16.5" customHeight="1" x14ac:dyDescent="0.3">
      <c r="A64" s="82"/>
      <c r="B64" s="46"/>
      <c r="C64" s="46"/>
      <c r="D64" s="12"/>
      <c r="E64" s="46"/>
      <c r="F64" s="46"/>
      <c r="G64" s="46"/>
      <c r="H64" s="83"/>
      <c r="I64" s="46"/>
      <c r="J64" s="46"/>
      <c r="K64" s="46"/>
      <c r="L64" s="46"/>
      <c r="M64" s="46"/>
      <c r="N64" s="46"/>
      <c r="O64" s="46"/>
      <c r="P64" s="46"/>
      <c r="Q64" s="46"/>
      <c r="R64" s="46"/>
      <c r="S64" s="46"/>
      <c r="T64" s="46"/>
      <c r="U64" s="46"/>
      <c r="V64" s="46"/>
      <c r="W64" s="46"/>
      <c r="X64" s="46"/>
      <c r="Y64" s="46"/>
    </row>
    <row r="65" spans="1:25" ht="16.5" customHeight="1" x14ac:dyDescent="0.3">
      <c r="A65" s="82"/>
      <c r="B65" s="46"/>
      <c r="C65" s="46"/>
      <c r="D65" s="12"/>
      <c r="E65" s="46"/>
      <c r="F65" s="46"/>
      <c r="G65" s="46"/>
      <c r="H65" s="83"/>
      <c r="I65" s="46"/>
      <c r="J65" s="46"/>
      <c r="K65" s="46"/>
      <c r="L65" s="46"/>
      <c r="M65" s="46"/>
      <c r="N65" s="46"/>
      <c r="O65" s="46"/>
      <c r="P65" s="46"/>
      <c r="Q65" s="46"/>
      <c r="R65" s="46"/>
      <c r="S65" s="46"/>
      <c r="T65" s="46"/>
      <c r="U65" s="46"/>
      <c r="V65" s="46"/>
      <c r="W65" s="46"/>
      <c r="X65" s="46"/>
      <c r="Y65" s="46"/>
    </row>
    <row r="66" spans="1:25" ht="16.5" customHeight="1" x14ac:dyDescent="0.3">
      <c r="A66" s="82"/>
      <c r="B66" s="46"/>
      <c r="C66" s="46"/>
      <c r="D66" s="12"/>
      <c r="E66" s="46"/>
      <c r="F66" s="46"/>
      <c r="G66" s="46"/>
      <c r="H66" s="83"/>
      <c r="I66" s="46"/>
      <c r="J66" s="46"/>
      <c r="K66" s="46"/>
      <c r="L66" s="46"/>
      <c r="M66" s="46"/>
      <c r="N66" s="46"/>
      <c r="O66" s="46"/>
      <c r="P66" s="46"/>
      <c r="Q66" s="46"/>
      <c r="R66" s="46"/>
      <c r="S66" s="46"/>
      <c r="T66" s="46"/>
      <c r="U66" s="46"/>
      <c r="V66" s="46"/>
      <c r="W66" s="46"/>
      <c r="X66" s="46"/>
      <c r="Y66" s="46"/>
    </row>
    <row r="67" spans="1:25" ht="16.5" customHeight="1" x14ac:dyDescent="0.3">
      <c r="A67" s="82"/>
      <c r="B67" s="46"/>
      <c r="C67" s="46"/>
      <c r="D67" s="12"/>
      <c r="E67" s="46"/>
      <c r="F67" s="46"/>
      <c r="G67" s="46"/>
      <c r="H67" s="83"/>
      <c r="I67" s="46"/>
      <c r="J67" s="46"/>
      <c r="K67" s="46"/>
      <c r="L67" s="46"/>
      <c r="M67" s="46"/>
      <c r="N67" s="46"/>
      <c r="O67" s="46"/>
      <c r="P67" s="46"/>
      <c r="Q67" s="46"/>
      <c r="R67" s="46"/>
      <c r="S67" s="46"/>
      <c r="T67" s="46"/>
      <c r="U67" s="46"/>
      <c r="V67" s="46"/>
      <c r="W67" s="46"/>
      <c r="X67" s="46"/>
      <c r="Y67" s="46"/>
    </row>
    <row r="68" spans="1:25" ht="16.5" customHeight="1" x14ac:dyDescent="0.3">
      <c r="A68" s="82"/>
      <c r="B68" s="46"/>
      <c r="C68" s="46"/>
      <c r="D68" s="12"/>
      <c r="E68" s="46"/>
      <c r="F68" s="46"/>
      <c r="G68" s="46"/>
      <c r="H68" s="83"/>
      <c r="I68" s="46"/>
      <c r="J68" s="46"/>
      <c r="K68" s="46"/>
      <c r="L68" s="46"/>
      <c r="M68" s="46"/>
      <c r="N68" s="46"/>
      <c r="O68" s="46"/>
      <c r="P68" s="46"/>
      <c r="Q68" s="46"/>
      <c r="R68" s="46"/>
      <c r="S68" s="46"/>
      <c r="T68" s="46"/>
      <c r="U68" s="46"/>
      <c r="V68" s="46"/>
      <c r="W68" s="46"/>
      <c r="X68" s="46"/>
      <c r="Y68" s="46"/>
    </row>
    <row r="69" spans="1:25" ht="16.5" customHeight="1" x14ac:dyDescent="0.3">
      <c r="A69" s="82"/>
      <c r="B69" s="46"/>
      <c r="C69" s="46"/>
      <c r="D69" s="12"/>
      <c r="E69" s="46"/>
      <c r="F69" s="46"/>
      <c r="G69" s="46"/>
      <c r="H69" s="83"/>
      <c r="I69" s="46"/>
      <c r="J69" s="46"/>
      <c r="K69" s="46"/>
      <c r="L69" s="46"/>
      <c r="M69" s="46"/>
      <c r="N69" s="46"/>
      <c r="O69" s="46"/>
      <c r="P69" s="46"/>
      <c r="Q69" s="46"/>
      <c r="R69" s="46"/>
      <c r="S69" s="46"/>
      <c r="T69" s="46"/>
      <c r="U69" s="46"/>
      <c r="V69" s="46"/>
      <c r="W69" s="46"/>
      <c r="X69" s="46"/>
      <c r="Y69" s="46"/>
    </row>
    <row r="70" spans="1:25" ht="16.5" customHeight="1" x14ac:dyDescent="0.3">
      <c r="A70" s="82"/>
      <c r="B70" s="46"/>
      <c r="C70" s="46"/>
      <c r="D70" s="12"/>
      <c r="E70" s="46"/>
      <c r="F70" s="46"/>
      <c r="G70" s="46"/>
      <c r="H70" s="83"/>
      <c r="I70" s="46"/>
      <c r="J70" s="46"/>
      <c r="K70" s="46"/>
      <c r="L70" s="46"/>
      <c r="M70" s="46"/>
      <c r="N70" s="46"/>
      <c r="O70" s="46"/>
      <c r="P70" s="46"/>
      <c r="Q70" s="46"/>
      <c r="R70" s="46"/>
      <c r="S70" s="46"/>
      <c r="T70" s="46"/>
      <c r="U70" s="46"/>
      <c r="V70" s="46"/>
      <c r="W70" s="46"/>
      <c r="X70" s="46"/>
      <c r="Y70" s="46"/>
    </row>
    <row r="71" spans="1:25" ht="16.5" customHeight="1" x14ac:dyDescent="0.3">
      <c r="A71" s="82"/>
      <c r="B71" s="46"/>
      <c r="C71" s="46"/>
      <c r="D71" s="12"/>
      <c r="E71" s="46"/>
      <c r="F71" s="46"/>
      <c r="G71" s="46"/>
      <c r="H71" s="83"/>
      <c r="I71" s="46"/>
      <c r="J71" s="46"/>
      <c r="K71" s="46"/>
      <c r="L71" s="46"/>
      <c r="M71" s="46"/>
      <c r="N71" s="46"/>
      <c r="O71" s="46"/>
      <c r="P71" s="46"/>
      <c r="Q71" s="46"/>
      <c r="R71" s="46"/>
      <c r="S71" s="46"/>
      <c r="T71" s="46"/>
      <c r="U71" s="46"/>
      <c r="V71" s="46"/>
      <c r="W71" s="46"/>
      <c r="X71" s="46"/>
      <c r="Y71" s="46"/>
    </row>
    <row r="72" spans="1:25" ht="16.5" customHeight="1" x14ac:dyDescent="0.3">
      <c r="A72" s="82"/>
      <c r="B72" s="46"/>
      <c r="C72" s="46"/>
      <c r="D72" s="12"/>
      <c r="E72" s="46"/>
      <c r="F72" s="46"/>
      <c r="G72" s="46"/>
      <c r="H72" s="83"/>
      <c r="I72" s="46"/>
      <c r="J72" s="46"/>
      <c r="K72" s="46"/>
      <c r="L72" s="46"/>
      <c r="M72" s="46"/>
      <c r="N72" s="46"/>
      <c r="O72" s="46"/>
      <c r="P72" s="46"/>
      <c r="Q72" s="46"/>
      <c r="R72" s="46"/>
      <c r="S72" s="46"/>
      <c r="T72" s="46"/>
      <c r="U72" s="46"/>
      <c r="V72" s="46"/>
      <c r="W72" s="46"/>
      <c r="X72" s="46"/>
      <c r="Y72" s="46"/>
    </row>
    <row r="73" spans="1:25" ht="16.5" customHeight="1" x14ac:dyDescent="0.3">
      <c r="A73" s="82"/>
      <c r="B73" s="46"/>
      <c r="C73" s="46"/>
      <c r="D73" s="12"/>
      <c r="E73" s="46"/>
      <c r="F73" s="46"/>
      <c r="G73" s="46"/>
      <c r="H73" s="83"/>
      <c r="I73" s="46"/>
      <c r="J73" s="46"/>
      <c r="K73" s="46"/>
      <c r="L73" s="46"/>
      <c r="M73" s="46"/>
      <c r="N73" s="46"/>
      <c r="O73" s="46"/>
      <c r="P73" s="46"/>
      <c r="Q73" s="46"/>
      <c r="R73" s="46"/>
      <c r="S73" s="46"/>
      <c r="T73" s="46"/>
      <c r="U73" s="46"/>
      <c r="V73" s="46"/>
      <c r="W73" s="46"/>
      <c r="X73" s="46"/>
      <c r="Y73" s="46"/>
    </row>
    <row r="74" spans="1:25" ht="16.5" customHeight="1" x14ac:dyDescent="0.3">
      <c r="A74" s="82"/>
      <c r="B74" s="46"/>
      <c r="C74" s="46"/>
      <c r="D74" s="12"/>
      <c r="E74" s="46"/>
      <c r="F74" s="46"/>
      <c r="G74" s="46"/>
      <c r="H74" s="83"/>
      <c r="I74" s="46"/>
      <c r="J74" s="46"/>
      <c r="K74" s="46"/>
      <c r="L74" s="46"/>
      <c r="M74" s="46"/>
      <c r="N74" s="46"/>
      <c r="O74" s="46"/>
      <c r="P74" s="46"/>
      <c r="Q74" s="46"/>
      <c r="R74" s="46"/>
      <c r="S74" s="46"/>
      <c r="T74" s="46"/>
      <c r="U74" s="46"/>
      <c r="V74" s="46"/>
      <c r="W74" s="46"/>
      <c r="X74" s="46"/>
      <c r="Y74" s="46"/>
    </row>
    <row r="75" spans="1:25" ht="16.5" customHeight="1" x14ac:dyDescent="0.3">
      <c r="A75" s="82"/>
      <c r="B75" s="46"/>
      <c r="C75" s="46"/>
      <c r="D75" s="12"/>
      <c r="E75" s="46"/>
      <c r="F75" s="46"/>
      <c r="G75" s="46"/>
      <c r="H75" s="83"/>
      <c r="I75" s="46"/>
      <c r="J75" s="46"/>
      <c r="K75" s="46"/>
      <c r="L75" s="46"/>
      <c r="M75" s="46"/>
      <c r="N75" s="46"/>
      <c r="O75" s="46"/>
      <c r="P75" s="46"/>
      <c r="Q75" s="46"/>
      <c r="R75" s="46"/>
      <c r="S75" s="46"/>
      <c r="T75" s="46"/>
      <c r="U75" s="46"/>
      <c r="V75" s="46"/>
      <c r="W75" s="46"/>
      <c r="X75" s="46"/>
      <c r="Y75" s="46"/>
    </row>
    <row r="76" spans="1:25" ht="16.5" customHeight="1" x14ac:dyDescent="0.3">
      <c r="A76" s="82"/>
      <c r="B76" s="46"/>
      <c r="C76" s="46"/>
      <c r="D76" s="12"/>
      <c r="E76" s="46"/>
      <c r="F76" s="46"/>
      <c r="G76" s="46"/>
      <c r="H76" s="83"/>
      <c r="I76" s="46"/>
      <c r="J76" s="46"/>
      <c r="K76" s="46"/>
      <c r="L76" s="46"/>
      <c r="M76" s="46"/>
      <c r="N76" s="46"/>
      <c r="O76" s="46"/>
      <c r="P76" s="46"/>
      <c r="Q76" s="46"/>
      <c r="R76" s="46"/>
      <c r="S76" s="46"/>
      <c r="T76" s="46"/>
      <c r="U76" s="46"/>
      <c r="V76" s="46"/>
      <c r="W76" s="46"/>
      <c r="X76" s="46"/>
      <c r="Y76" s="46"/>
    </row>
    <row r="77" spans="1:25" ht="16.5" customHeight="1" x14ac:dyDescent="0.3">
      <c r="A77" s="82"/>
      <c r="B77" s="46"/>
      <c r="C77" s="46"/>
      <c r="D77" s="12"/>
      <c r="E77" s="46"/>
      <c r="F77" s="46"/>
      <c r="G77" s="46"/>
      <c r="H77" s="83"/>
      <c r="I77" s="46"/>
      <c r="J77" s="46"/>
      <c r="K77" s="46"/>
      <c r="L77" s="46"/>
      <c r="M77" s="46"/>
      <c r="N77" s="46"/>
      <c r="O77" s="46"/>
      <c r="P77" s="46"/>
      <c r="Q77" s="46"/>
      <c r="R77" s="46"/>
      <c r="S77" s="46"/>
      <c r="T77" s="46"/>
      <c r="U77" s="46"/>
      <c r="V77" s="46"/>
      <c r="W77" s="46"/>
      <c r="X77" s="46"/>
      <c r="Y77" s="46"/>
    </row>
    <row r="78" spans="1:25" ht="16.5" customHeight="1" x14ac:dyDescent="0.3">
      <c r="A78" s="82"/>
      <c r="B78" s="46"/>
      <c r="C78" s="46"/>
      <c r="D78" s="12"/>
      <c r="E78" s="46"/>
      <c r="F78" s="46"/>
      <c r="G78" s="46"/>
      <c r="H78" s="83"/>
      <c r="I78" s="46"/>
      <c r="J78" s="46"/>
      <c r="K78" s="46"/>
      <c r="L78" s="46"/>
      <c r="M78" s="46"/>
      <c r="N78" s="46"/>
      <c r="O78" s="46"/>
      <c r="P78" s="46"/>
      <c r="Q78" s="46"/>
      <c r="R78" s="46"/>
      <c r="S78" s="46"/>
      <c r="T78" s="46"/>
      <c r="U78" s="46"/>
      <c r="V78" s="46"/>
      <c r="W78" s="46"/>
      <c r="X78" s="46"/>
      <c r="Y78" s="46"/>
    </row>
    <row r="79" spans="1:25" ht="16.5" customHeight="1" x14ac:dyDescent="0.3">
      <c r="A79" s="82"/>
      <c r="B79" s="46"/>
      <c r="C79" s="46"/>
      <c r="D79" s="12"/>
      <c r="E79" s="46"/>
      <c r="F79" s="46"/>
      <c r="G79" s="46"/>
      <c r="H79" s="83"/>
      <c r="I79" s="46"/>
      <c r="J79" s="46"/>
      <c r="K79" s="46"/>
      <c r="L79" s="46"/>
      <c r="M79" s="46"/>
      <c r="N79" s="46"/>
      <c r="O79" s="46"/>
      <c r="P79" s="46"/>
      <c r="Q79" s="46"/>
      <c r="R79" s="46"/>
      <c r="S79" s="46"/>
      <c r="T79" s="46"/>
      <c r="U79" s="46"/>
      <c r="V79" s="46"/>
      <c r="W79" s="46"/>
      <c r="X79" s="46"/>
      <c r="Y79" s="46"/>
    </row>
    <row r="80" spans="1:25" ht="16.5" customHeight="1" x14ac:dyDescent="0.3">
      <c r="A80" s="82"/>
      <c r="B80" s="46"/>
      <c r="C80" s="46"/>
      <c r="D80" s="12"/>
      <c r="E80" s="46"/>
      <c r="F80" s="46"/>
      <c r="G80" s="46"/>
      <c r="H80" s="83"/>
      <c r="I80" s="46"/>
      <c r="J80" s="46"/>
      <c r="K80" s="46"/>
      <c r="L80" s="46"/>
      <c r="M80" s="46"/>
      <c r="N80" s="46"/>
      <c r="O80" s="46"/>
      <c r="P80" s="46"/>
      <c r="Q80" s="46"/>
      <c r="R80" s="46"/>
      <c r="S80" s="46"/>
      <c r="T80" s="46"/>
      <c r="U80" s="46"/>
      <c r="V80" s="46"/>
      <c r="W80" s="46"/>
      <c r="X80" s="46"/>
      <c r="Y80" s="46"/>
    </row>
    <row r="81" spans="1:25" ht="16.5" customHeight="1" x14ac:dyDescent="0.3">
      <c r="A81" s="82"/>
      <c r="B81" s="46"/>
      <c r="C81" s="46"/>
      <c r="D81" s="12"/>
      <c r="E81" s="46"/>
      <c r="F81" s="46"/>
      <c r="G81" s="46"/>
      <c r="H81" s="83"/>
      <c r="I81" s="46"/>
      <c r="J81" s="46"/>
      <c r="K81" s="46"/>
      <c r="L81" s="46"/>
      <c r="M81" s="46"/>
      <c r="N81" s="46"/>
      <c r="O81" s="46"/>
      <c r="P81" s="46"/>
      <c r="Q81" s="46"/>
      <c r="R81" s="46"/>
      <c r="S81" s="46"/>
      <c r="T81" s="46"/>
      <c r="U81" s="46"/>
      <c r="V81" s="46"/>
      <c r="W81" s="46"/>
      <c r="X81" s="46"/>
      <c r="Y81" s="46"/>
    </row>
    <row r="82" spans="1:25" ht="16.5" customHeight="1" x14ac:dyDescent="0.3">
      <c r="A82" s="82"/>
      <c r="B82" s="46"/>
      <c r="C82" s="46"/>
      <c r="D82" s="12"/>
      <c r="E82" s="46"/>
      <c r="F82" s="46"/>
      <c r="G82" s="46"/>
      <c r="H82" s="83"/>
      <c r="I82" s="46"/>
      <c r="J82" s="46"/>
      <c r="K82" s="46"/>
      <c r="L82" s="46"/>
      <c r="M82" s="46"/>
      <c r="N82" s="46"/>
      <c r="O82" s="46"/>
      <c r="P82" s="46"/>
      <c r="Q82" s="46"/>
      <c r="R82" s="46"/>
      <c r="S82" s="46"/>
      <c r="T82" s="46"/>
      <c r="U82" s="46"/>
      <c r="V82" s="46"/>
      <c r="W82" s="46"/>
      <c r="X82" s="46"/>
      <c r="Y82" s="46"/>
    </row>
    <row r="83" spans="1:25" ht="16.5" customHeight="1" x14ac:dyDescent="0.3">
      <c r="A83" s="82"/>
      <c r="B83" s="46"/>
      <c r="C83" s="46"/>
      <c r="D83" s="12"/>
      <c r="E83" s="46"/>
      <c r="F83" s="46"/>
      <c r="G83" s="46"/>
      <c r="H83" s="83"/>
      <c r="I83" s="46"/>
      <c r="J83" s="46"/>
      <c r="K83" s="46"/>
      <c r="L83" s="46"/>
      <c r="M83" s="46"/>
      <c r="N83" s="46"/>
      <c r="O83" s="46"/>
      <c r="P83" s="46"/>
      <c r="Q83" s="46"/>
      <c r="R83" s="46"/>
      <c r="S83" s="46"/>
      <c r="T83" s="46"/>
      <c r="U83" s="46"/>
      <c r="V83" s="46"/>
      <c r="W83" s="46"/>
      <c r="X83" s="46"/>
      <c r="Y83" s="46"/>
    </row>
    <row r="84" spans="1:25" ht="16.5" customHeight="1" x14ac:dyDescent="0.3">
      <c r="A84" s="82"/>
      <c r="B84" s="46"/>
      <c r="C84" s="46"/>
      <c r="D84" s="12"/>
      <c r="E84" s="46"/>
      <c r="F84" s="46"/>
      <c r="G84" s="46"/>
      <c r="H84" s="83"/>
      <c r="I84" s="46"/>
      <c r="J84" s="46"/>
      <c r="K84" s="46"/>
      <c r="L84" s="46"/>
      <c r="M84" s="46"/>
      <c r="N84" s="46"/>
      <c r="O84" s="46"/>
      <c r="P84" s="46"/>
      <c r="Q84" s="46"/>
      <c r="R84" s="46"/>
      <c r="S84" s="46"/>
      <c r="T84" s="46"/>
      <c r="U84" s="46"/>
      <c r="V84" s="46"/>
      <c r="W84" s="46"/>
      <c r="X84" s="46"/>
      <c r="Y84" s="46"/>
    </row>
    <row r="85" spans="1:25" ht="16.5" customHeight="1" x14ac:dyDescent="0.3">
      <c r="A85" s="82"/>
      <c r="B85" s="46"/>
      <c r="C85" s="46"/>
      <c r="D85" s="12"/>
      <c r="E85" s="46"/>
      <c r="F85" s="46"/>
      <c r="G85" s="46"/>
      <c r="H85" s="83"/>
      <c r="I85" s="46"/>
      <c r="J85" s="46"/>
      <c r="K85" s="46"/>
      <c r="L85" s="46"/>
      <c r="M85" s="46"/>
      <c r="N85" s="46"/>
      <c r="O85" s="46"/>
      <c r="P85" s="46"/>
      <c r="Q85" s="46"/>
      <c r="R85" s="46"/>
      <c r="S85" s="46"/>
      <c r="T85" s="46"/>
      <c r="U85" s="46"/>
      <c r="V85" s="46"/>
      <c r="W85" s="46"/>
      <c r="X85" s="46"/>
      <c r="Y85" s="46"/>
    </row>
    <row r="86" spans="1:25" ht="16.5" customHeight="1" x14ac:dyDescent="0.3">
      <c r="A86" s="82"/>
      <c r="B86" s="46"/>
      <c r="C86" s="46"/>
      <c r="D86" s="12"/>
      <c r="E86" s="46"/>
      <c r="F86" s="46"/>
      <c r="G86" s="46"/>
      <c r="H86" s="83"/>
      <c r="I86" s="46"/>
      <c r="J86" s="46"/>
      <c r="K86" s="46"/>
      <c r="L86" s="46"/>
      <c r="M86" s="46"/>
      <c r="N86" s="46"/>
      <c r="O86" s="46"/>
      <c r="P86" s="46"/>
      <c r="Q86" s="46"/>
      <c r="R86" s="46"/>
      <c r="S86" s="46"/>
      <c r="T86" s="46"/>
      <c r="U86" s="46"/>
      <c r="V86" s="46"/>
      <c r="W86" s="46"/>
      <c r="X86" s="46"/>
      <c r="Y86" s="46"/>
    </row>
    <row r="87" spans="1:25" ht="16.5" customHeight="1" x14ac:dyDescent="0.3">
      <c r="A87" s="82"/>
      <c r="B87" s="46"/>
      <c r="C87" s="46"/>
      <c r="D87" s="12"/>
      <c r="E87" s="46"/>
      <c r="F87" s="46"/>
      <c r="G87" s="46"/>
      <c r="H87" s="83"/>
      <c r="I87" s="46"/>
      <c r="J87" s="46"/>
      <c r="K87" s="46"/>
      <c r="L87" s="46"/>
      <c r="M87" s="46"/>
      <c r="N87" s="46"/>
      <c r="O87" s="46"/>
      <c r="P87" s="46"/>
      <c r="Q87" s="46"/>
      <c r="R87" s="46"/>
      <c r="S87" s="46"/>
      <c r="T87" s="46"/>
      <c r="U87" s="46"/>
      <c r="V87" s="46"/>
      <c r="W87" s="46"/>
      <c r="X87" s="46"/>
      <c r="Y87" s="46"/>
    </row>
    <row r="88" spans="1:25" ht="16.5" customHeight="1" x14ac:dyDescent="0.3">
      <c r="A88" s="82"/>
      <c r="B88" s="46"/>
      <c r="C88" s="46"/>
      <c r="D88" s="12"/>
      <c r="E88" s="46"/>
      <c r="F88" s="46"/>
      <c r="G88" s="46"/>
      <c r="H88" s="83"/>
      <c r="I88" s="46"/>
      <c r="J88" s="46"/>
      <c r="K88" s="46"/>
      <c r="L88" s="46"/>
      <c r="M88" s="46"/>
      <c r="N88" s="46"/>
      <c r="O88" s="46"/>
      <c r="P88" s="46"/>
      <c r="Q88" s="46"/>
      <c r="R88" s="46"/>
      <c r="S88" s="46"/>
      <c r="T88" s="46"/>
      <c r="U88" s="46"/>
      <c r="V88" s="46"/>
      <c r="W88" s="46"/>
      <c r="X88" s="46"/>
      <c r="Y88" s="46"/>
    </row>
    <row r="89" spans="1:25" ht="16.5" customHeight="1" x14ac:dyDescent="0.3">
      <c r="A89" s="82"/>
      <c r="B89" s="46"/>
      <c r="C89" s="46"/>
      <c r="D89" s="12"/>
      <c r="E89" s="46"/>
      <c r="F89" s="46"/>
      <c r="G89" s="46"/>
      <c r="H89" s="83"/>
      <c r="I89" s="46"/>
      <c r="J89" s="46"/>
      <c r="K89" s="46"/>
      <c r="L89" s="46"/>
      <c r="M89" s="46"/>
      <c r="N89" s="46"/>
      <c r="O89" s="46"/>
      <c r="P89" s="46"/>
      <c r="Q89" s="46"/>
      <c r="R89" s="46"/>
      <c r="S89" s="46"/>
      <c r="T89" s="46"/>
      <c r="U89" s="46"/>
      <c r="V89" s="46"/>
      <c r="W89" s="46"/>
      <c r="X89" s="46"/>
      <c r="Y89" s="46"/>
    </row>
    <row r="90" spans="1:25" ht="16.5" customHeight="1" x14ac:dyDescent="0.3">
      <c r="A90" s="82"/>
      <c r="B90" s="46"/>
      <c r="C90" s="46"/>
      <c r="D90" s="12"/>
      <c r="E90" s="46"/>
      <c r="F90" s="46"/>
      <c r="G90" s="46"/>
      <c r="H90" s="83"/>
      <c r="I90" s="46"/>
      <c r="J90" s="46"/>
      <c r="K90" s="46"/>
      <c r="L90" s="46"/>
      <c r="M90" s="46"/>
      <c r="N90" s="46"/>
      <c r="O90" s="46"/>
      <c r="P90" s="46"/>
      <c r="Q90" s="46"/>
      <c r="R90" s="46"/>
      <c r="S90" s="46"/>
      <c r="T90" s="46"/>
      <c r="U90" s="46"/>
      <c r="V90" s="46"/>
      <c r="W90" s="46"/>
      <c r="X90" s="46"/>
      <c r="Y90" s="46"/>
    </row>
    <row r="91" spans="1:25" ht="16.5" customHeight="1" x14ac:dyDescent="0.3">
      <c r="A91" s="82"/>
      <c r="B91" s="46"/>
      <c r="C91" s="46"/>
      <c r="D91" s="12"/>
      <c r="E91" s="46"/>
      <c r="F91" s="46"/>
      <c r="G91" s="46"/>
      <c r="H91" s="83"/>
      <c r="I91" s="46"/>
      <c r="J91" s="46"/>
      <c r="K91" s="46"/>
      <c r="L91" s="46"/>
      <c r="M91" s="46"/>
      <c r="N91" s="46"/>
      <c r="O91" s="46"/>
      <c r="P91" s="46"/>
      <c r="Q91" s="46"/>
      <c r="R91" s="46"/>
      <c r="S91" s="46"/>
      <c r="T91" s="46"/>
      <c r="U91" s="46"/>
      <c r="V91" s="46"/>
      <c r="W91" s="46"/>
      <c r="X91" s="46"/>
      <c r="Y91" s="46"/>
    </row>
    <row r="92" spans="1:25" ht="16.5" customHeight="1" x14ac:dyDescent="0.3">
      <c r="A92" s="82"/>
      <c r="B92" s="46"/>
      <c r="C92" s="46"/>
      <c r="D92" s="12"/>
      <c r="E92" s="46"/>
      <c r="F92" s="46"/>
      <c r="G92" s="46"/>
      <c r="H92" s="83"/>
      <c r="I92" s="46"/>
      <c r="J92" s="46"/>
      <c r="K92" s="46"/>
      <c r="L92" s="46"/>
      <c r="M92" s="46"/>
      <c r="N92" s="46"/>
      <c r="O92" s="46"/>
      <c r="P92" s="46"/>
      <c r="Q92" s="46"/>
      <c r="R92" s="46"/>
      <c r="S92" s="46"/>
      <c r="T92" s="46"/>
      <c r="U92" s="46"/>
      <c r="V92" s="46"/>
      <c r="W92" s="46"/>
      <c r="X92" s="46"/>
      <c r="Y92" s="46"/>
    </row>
    <row r="93" spans="1:25" ht="16.5" customHeight="1" x14ac:dyDescent="0.3">
      <c r="A93" s="82"/>
      <c r="B93" s="46"/>
      <c r="C93" s="46"/>
      <c r="D93" s="12"/>
      <c r="E93" s="46"/>
      <c r="F93" s="46"/>
      <c r="G93" s="46"/>
      <c r="H93" s="83"/>
      <c r="I93" s="46"/>
      <c r="J93" s="46"/>
      <c r="K93" s="46"/>
      <c r="L93" s="46"/>
      <c r="M93" s="46"/>
      <c r="N93" s="46"/>
      <c r="O93" s="46"/>
      <c r="P93" s="46"/>
      <c r="Q93" s="46"/>
      <c r="R93" s="46"/>
      <c r="S93" s="46"/>
      <c r="T93" s="46"/>
      <c r="U93" s="46"/>
      <c r="V93" s="46"/>
      <c r="W93" s="46"/>
      <c r="X93" s="46"/>
      <c r="Y93" s="46"/>
    </row>
    <row r="94" spans="1:25" ht="16.5" customHeight="1" x14ac:dyDescent="0.3">
      <c r="A94" s="82"/>
      <c r="B94" s="46"/>
      <c r="C94" s="46"/>
      <c r="D94" s="12"/>
      <c r="E94" s="46"/>
      <c r="F94" s="46"/>
      <c r="G94" s="46"/>
      <c r="H94" s="83"/>
      <c r="I94" s="46"/>
      <c r="J94" s="46"/>
      <c r="K94" s="46"/>
      <c r="L94" s="46"/>
      <c r="M94" s="46"/>
      <c r="N94" s="46"/>
      <c r="O94" s="46"/>
      <c r="P94" s="46"/>
      <c r="Q94" s="46"/>
      <c r="R94" s="46"/>
      <c r="S94" s="46"/>
      <c r="T94" s="46"/>
      <c r="U94" s="46"/>
      <c r="V94" s="46"/>
      <c r="W94" s="46"/>
      <c r="X94" s="46"/>
      <c r="Y94" s="46"/>
    </row>
    <row r="95" spans="1:25" ht="16.5" customHeight="1" x14ac:dyDescent="0.3">
      <c r="A95" s="82"/>
      <c r="B95" s="46"/>
      <c r="C95" s="46"/>
      <c r="D95" s="12"/>
      <c r="E95" s="46"/>
      <c r="F95" s="46"/>
      <c r="G95" s="46"/>
      <c r="H95" s="83"/>
      <c r="I95" s="46"/>
      <c r="J95" s="46"/>
      <c r="K95" s="46"/>
      <c r="L95" s="46"/>
      <c r="M95" s="46"/>
      <c r="N95" s="46"/>
      <c r="O95" s="46"/>
      <c r="P95" s="46"/>
      <c r="Q95" s="46"/>
      <c r="R95" s="46"/>
      <c r="S95" s="46"/>
      <c r="T95" s="46"/>
      <c r="U95" s="46"/>
      <c r="V95" s="46"/>
      <c r="W95" s="46"/>
      <c r="X95" s="46"/>
      <c r="Y95" s="46"/>
    </row>
    <row r="96" spans="1:25" ht="16.5" customHeight="1" x14ac:dyDescent="0.3">
      <c r="A96" s="82"/>
      <c r="B96" s="46"/>
      <c r="C96" s="46"/>
      <c r="D96" s="12"/>
      <c r="E96" s="46"/>
      <c r="F96" s="46"/>
      <c r="G96" s="46"/>
      <c r="H96" s="83"/>
      <c r="I96" s="46"/>
      <c r="J96" s="46"/>
      <c r="K96" s="46"/>
      <c r="L96" s="46"/>
      <c r="M96" s="46"/>
      <c r="N96" s="46"/>
      <c r="O96" s="46"/>
      <c r="P96" s="46"/>
      <c r="Q96" s="46"/>
      <c r="R96" s="46"/>
      <c r="S96" s="46"/>
      <c r="T96" s="46"/>
      <c r="U96" s="46"/>
      <c r="V96" s="46"/>
      <c r="W96" s="46"/>
      <c r="X96" s="46"/>
      <c r="Y96" s="46"/>
    </row>
    <row r="97" spans="1:25" ht="16.5" customHeight="1" x14ac:dyDescent="0.3">
      <c r="A97" s="82"/>
      <c r="B97" s="46"/>
      <c r="C97" s="46"/>
      <c r="D97" s="12"/>
      <c r="E97" s="46"/>
      <c r="F97" s="46"/>
      <c r="G97" s="46"/>
      <c r="H97" s="83"/>
      <c r="I97" s="46"/>
      <c r="J97" s="46"/>
      <c r="K97" s="46"/>
      <c r="L97" s="46"/>
      <c r="M97" s="46"/>
      <c r="N97" s="46"/>
      <c r="O97" s="46"/>
      <c r="P97" s="46"/>
      <c r="Q97" s="46"/>
      <c r="R97" s="46"/>
      <c r="S97" s="46"/>
      <c r="T97" s="46"/>
      <c r="U97" s="46"/>
      <c r="V97" s="46"/>
      <c r="W97" s="46"/>
      <c r="X97" s="46"/>
      <c r="Y97" s="46"/>
    </row>
    <row r="98" spans="1:25" ht="16.5" customHeight="1" x14ac:dyDescent="0.3">
      <c r="A98" s="82"/>
      <c r="B98" s="46"/>
      <c r="C98" s="46"/>
      <c r="D98" s="12"/>
      <c r="E98" s="46"/>
      <c r="F98" s="46"/>
      <c r="G98" s="46"/>
      <c r="H98" s="83"/>
      <c r="I98" s="46"/>
      <c r="J98" s="46"/>
      <c r="K98" s="46"/>
      <c r="L98" s="46"/>
      <c r="M98" s="46"/>
      <c r="N98" s="46"/>
      <c r="O98" s="46"/>
      <c r="P98" s="46"/>
      <c r="Q98" s="46"/>
      <c r="R98" s="46"/>
      <c r="S98" s="46"/>
      <c r="T98" s="46"/>
      <c r="U98" s="46"/>
      <c r="V98" s="46"/>
      <c r="W98" s="46"/>
      <c r="X98" s="46"/>
      <c r="Y98" s="46"/>
    </row>
    <row r="99" spans="1:25" ht="16.5" customHeight="1" x14ac:dyDescent="0.3">
      <c r="A99" s="82"/>
      <c r="B99" s="46"/>
      <c r="C99" s="46"/>
      <c r="D99" s="12"/>
      <c r="E99" s="46"/>
      <c r="F99" s="46"/>
      <c r="G99" s="46"/>
      <c r="H99" s="83"/>
      <c r="I99" s="46"/>
      <c r="J99" s="46"/>
      <c r="K99" s="46"/>
      <c r="L99" s="46"/>
      <c r="M99" s="46"/>
      <c r="N99" s="46"/>
      <c r="O99" s="46"/>
      <c r="P99" s="46"/>
      <c r="Q99" s="46"/>
      <c r="R99" s="46"/>
      <c r="S99" s="46"/>
      <c r="T99" s="46"/>
      <c r="U99" s="46"/>
      <c r="V99" s="46"/>
      <c r="W99" s="46"/>
      <c r="X99" s="46"/>
      <c r="Y99" s="46"/>
    </row>
    <row r="100" spans="1:25" ht="16.5" customHeight="1" x14ac:dyDescent="0.3">
      <c r="A100" s="82"/>
      <c r="B100" s="46"/>
      <c r="C100" s="46"/>
      <c r="D100" s="12"/>
      <c r="E100" s="46"/>
      <c r="F100" s="46"/>
      <c r="G100" s="46"/>
      <c r="H100" s="83"/>
      <c r="I100" s="46"/>
      <c r="J100" s="46"/>
      <c r="K100" s="46"/>
      <c r="L100" s="46"/>
      <c r="M100" s="46"/>
      <c r="N100" s="46"/>
      <c r="O100" s="46"/>
      <c r="P100" s="46"/>
      <c r="Q100" s="46"/>
      <c r="R100" s="46"/>
      <c r="S100" s="46"/>
      <c r="T100" s="46"/>
      <c r="U100" s="46"/>
      <c r="V100" s="46"/>
      <c r="W100" s="46"/>
      <c r="X100" s="46"/>
      <c r="Y100" s="46"/>
    </row>
    <row r="101" spans="1:25" ht="16.5" customHeight="1" x14ac:dyDescent="0.3">
      <c r="A101" s="82"/>
      <c r="B101" s="46"/>
      <c r="C101" s="46"/>
      <c r="D101" s="12"/>
      <c r="E101" s="46"/>
      <c r="F101" s="46"/>
      <c r="G101" s="46"/>
      <c r="H101" s="83"/>
      <c r="I101" s="46"/>
      <c r="J101" s="46"/>
      <c r="K101" s="46"/>
      <c r="L101" s="46"/>
      <c r="M101" s="46"/>
      <c r="N101" s="46"/>
      <c r="O101" s="46"/>
      <c r="P101" s="46"/>
      <c r="Q101" s="46"/>
      <c r="R101" s="46"/>
      <c r="S101" s="46"/>
      <c r="T101" s="46"/>
      <c r="U101" s="46"/>
      <c r="V101" s="46"/>
      <c r="W101" s="46"/>
      <c r="X101" s="46"/>
      <c r="Y101" s="46"/>
    </row>
    <row r="102" spans="1:25" ht="16.5" customHeight="1" x14ac:dyDescent="0.3">
      <c r="A102" s="82"/>
      <c r="B102" s="46"/>
      <c r="C102" s="46"/>
      <c r="D102" s="12"/>
      <c r="E102" s="46"/>
      <c r="F102" s="46"/>
      <c r="G102" s="46"/>
      <c r="H102" s="83"/>
      <c r="I102" s="46"/>
      <c r="J102" s="46"/>
      <c r="K102" s="46"/>
      <c r="L102" s="46"/>
      <c r="M102" s="46"/>
      <c r="N102" s="46"/>
      <c r="O102" s="46"/>
      <c r="P102" s="46"/>
      <c r="Q102" s="46"/>
      <c r="R102" s="46"/>
      <c r="S102" s="46"/>
      <c r="T102" s="46"/>
      <c r="U102" s="46"/>
      <c r="V102" s="46"/>
      <c r="W102" s="46"/>
      <c r="X102" s="46"/>
      <c r="Y102" s="46"/>
    </row>
    <row r="103" spans="1:25" ht="16.5" customHeight="1" x14ac:dyDescent="0.3">
      <c r="A103" s="82"/>
      <c r="B103" s="46"/>
      <c r="C103" s="46"/>
      <c r="D103" s="12"/>
      <c r="E103" s="46"/>
      <c r="F103" s="46"/>
      <c r="G103" s="46"/>
      <c r="H103" s="83"/>
      <c r="I103" s="46"/>
      <c r="J103" s="46"/>
      <c r="K103" s="46"/>
      <c r="L103" s="46"/>
      <c r="M103" s="46"/>
      <c r="N103" s="46"/>
      <c r="O103" s="46"/>
      <c r="P103" s="46"/>
      <c r="Q103" s="46"/>
      <c r="R103" s="46"/>
      <c r="S103" s="46"/>
      <c r="T103" s="46"/>
      <c r="U103" s="46"/>
      <c r="V103" s="46"/>
      <c r="W103" s="46"/>
      <c r="X103" s="46"/>
      <c r="Y103" s="46"/>
    </row>
    <row r="104" spans="1:25" ht="16.5" customHeight="1" x14ac:dyDescent="0.3">
      <c r="A104" s="82"/>
      <c r="B104" s="46"/>
      <c r="C104" s="46"/>
      <c r="D104" s="12"/>
      <c r="E104" s="46"/>
      <c r="F104" s="46"/>
      <c r="G104" s="46"/>
      <c r="H104" s="83"/>
      <c r="I104" s="46"/>
      <c r="J104" s="46"/>
      <c r="K104" s="46"/>
      <c r="L104" s="46"/>
      <c r="M104" s="46"/>
      <c r="N104" s="46"/>
      <c r="O104" s="46"/>
      <c r="P104" s="46"/>
      <c r="Q104" s="46"/>
      <c r="R104" s="46"/>
      <c r="S104" s="46"/>
      <c r="T104" s="46"/>
      <c r="U104" s="46"/>
      <c r="V104" s="46"/>
      <c r="W104" s="46"/>
      <c r="X104" s="46"/>
      <c r="Y104" s="46"/>
    </row>
    <row r="105" spans="1:25" ht="16.5" customHeight="1" x14ac:dyDescent="0.3">
      <c r="A105" s="82"/>
      <c r="B105" s="46"/>
      <c r="C105" s="46"/>
      <c r="D105" s="12"/>
      <c r="E105" s="46"/>
      <c r="F105" s="46"/>
      <c r="G105" s="46"/>
      <c r="H105" s="83"/>
      <c r="I105" s="46"/>
      <c r="J105" s="46"/>
      <c r="K105" s="46"/>
      <c r="L105" s="46"/>
      <c r="M105" s="46"/>
      <c r="N105" s="46"/>
      <c r="O105" s="46"/>
      <c r="P105" s="46"/>
      <c r="Q105" s="46"/>
      <c r="R105" s="46"/>
      <c r="S105" s="46"/>
      <c r="T105" s="46"/>
      <c r="U105" s="46"/>
      <c r="V105" s="46"/>
      <c r="W105" s="46"/>
      <c r="X105" s="46"/>
      <c r="Y105" s="46"/>
    </row>
    <row r="106" spans="1:25" ht="16.5" customHeight="1" x14ac:dyDescent="0.3">
      <c r="A106" s="82"/>
      <c r="B106" s="46"/>
      <c r="C106" s="46"/>
      <c r="D106" s="12"/>
      <c r="E106" s="46"/>
      <c r="F106" s="46"/>
      <c r="G106" s="46"/>
      <c r="H106" s="83"/>
      <c r="I106" s="46"/>
      <c r="J106" s="46"/>
      <c r="K106" s="46"/>
      <c r="L106" s="46"/>
      <c r="M106" s="46"/>
      <c r="N106" s="46"/>
      <c r="O106" s="46"/>
      <c r="P106" s="46"/>
      <c r="Q106" s="46"/>
      <c r="R106" s="46"/>
      <c r="S106" s="46"/>
      <c r="T106" s="46"/>
      <c r="U106" s="46"/>
      <c r="V106" s="46"/>
      <c r="W106" s="46"/>
      <c r="X106" s="46"/>
      <c r="Y106" s="46"/>
    </row>
    <row r="107" spans="1:25" ht="16.5" customHeight="1" x14ac:dyDescent="0.3">
      <c r="A107" s="82"/>
      <c r="B107" s="46"/>
      <c r="C107" s="46"/>
      <c r="D107" s="12"/>
      <c r="E107" s="46"/>
      <c r="F107" s="46"/>
      <c r="G107" s="46"/>
      <c r="H107" s="83"/>
      <c r="I107" s="46"/>
      <c r="J107" s="46"/>
      <c r="K107" s="46"/>
      <c r="L107" s="46"/>
      <c r="M107" s="46"/>
      <c r="N107" s="46"/>
      <c r="O107" s="46"/>
      <c r="P107" s="46"/>
      <c r="Q107" s="46"/>
      <c r="R107" s="46"/>
      <c r="S107" s="46"/>
      <c r="T107" s="46"/>
      <c r="U107" s="46"/>
      <c r="V107" s="46"/>
      <c r="W107" s="46"/>
      <c r="X107" s="46"/>
      <c r="Y107" s="46"/>
    </row>
    <row r="108" spans="1:25" ht="16.5" customHeight="1" x14ac:dyDescent="0.3">
      <c r="A108" s="82"/>
      <c r="B108" s="46"/>
      <c r="C108" s="46"/>
      <c r="D108" s="12"/>
      <c r="E108" s="46"/>
      <c r="F108" s="46"/>
      <c r="G108" s="46"/>
      <c r="H108" s="83"/>
      <c r="I108" s="46"/>
      <c r="J108" s="46"/>
      <c r="K108" s="46"/>
      <c r="L108" s="46"/>
      <c r="M108" s="46"/>
      <c r="N108" s="46"/>
      <c r="O108" s="46"/>
      <c r="P108" s="46"/>
      <c r="Q108" s="46"/>
      <c r="R108" s="46"/>
      <c r="S108" s="46"/>
      <c r="T108" s="46"/>
      <c r="U108" s="46"/>
      <c r="V108" s="46"/>
      <c r="W108" s="46"/>
      <c r="X108" s="46"/>
      <c r="Y108" s="46"/>
    </row>
    <row r="109" spans="1:25" ht="16.5" customHeight="1" x14ac:dyDescent="0.3">
      <c r="A109" s="82"/>
      <c r="B109" s="46"/>
      <c r="C109" s="46"/>
      <c r="D109" s="12"/>
      <c r="E109" s="46"/>
      <c r="F109" s="46"/>
      <c r="G109" s="46"/>
      <c r="H109" s="83"/>
      <c r="I109" s="46"/>
      <c r="J109" s="46"/>
      <c r="K109" s="46"/>
      <c r="L109" s="46"/>
      <c r="M109" s="46"/>
      <c r="N109" s="46"/>
      <c r="O109" s="46"/>
      <c r="P109" s="46"/>
      <c r="Q109" s="46"/>
      <c r="R109" s="46"/>
      <c r="S109" s="46"/>
      <c r="T109" s="46"/>
      <c r="U109" s="46"/>
      <c r="V109" s="46"/>
      <c r="W109" s="46"/>
      <c r="X109" s="46"/>
      <c r="Y109" s="46"/>
    </row>
    <row r="110" spans="1:25" ht="16.5" customHeight="1" x14ac:dyDescent="0.3">
      <c r="A110" s="82"/>
      <c r="B110" s="46"/>
      <c r="C110" s="46"/>
      <c r="D110" s="12"/>
      <c r="E110" s="46"/>
      <c r="F110" s="46"/>
      <c r="G110" s="46"/>
      <c r="H110" s="83"/>
      <c r="I110" s="46"/>
      <c r="J110" s="46"/>
      <c r="K110" s="46"/>
      <c r="L110" s="46"/>
      <c r="M110" s="46"/>
      <c r="N110" s="46"/>
      <c r="O110" s="46"/>
      <c r="P110" s="46"/>
      <c r="Q110" s="46"/>
      <c r="R110" s="46"/>
      <c r="S110" s="46"/>
      <c r="T110" s="46"/>
      <c r="U110" s="46"/>
      <c r="V110" s="46"/>
      <c r="W110" s="46"/>
      <c r="X110" s="46"/>
      <c r="Y110" s="46"/>
    </row>
    <row r="111" spans="1:25" ht="16.5" customHeight="1" x14ac:dyDescent="0.3">
      <c r="A111" s="82"/>
      <c r="B111" s="46"/>
      <c r="C111" s="46"/>
      <c r="D111" s="12"/>
      <c r="E111" s="46"/>
      <c r="F111" s="46"/>
      <c r="G111" s="46"/>
      <c r="H111" s="83"/>
      <c r="I111" s="46"/>
      <c r="J111" s="46"/>
      <c r="K111" s="46"/>
      <c r="L111" s="46"/>
      <c r="M111" s="46"/>
      <c r="N111" s="46"/>
      <c r="O111" s="46"/>
      <c r="P111" s="46"/>
      <c r="Q111" s="46"/>
      <c r="R111" s="46"/>
      <c r="S111" s="46"/>
      <c r="T111" s="46"/>
      <c r="U111" s="46"/>
      <c r="V111" s="46"/>
      <c r="W111" s="46"/>
      <c r="X111" s="46"/>
      <c r="Y111" s="46"/>
    </row>
    <row r="112" spans="1:25" ht="16.5" customHeight="1" x14ac:dyDescent="0.3">
      <c r="A112" s="82"/>
      <c r="B112" s="46"/>
      <c r="C112" s="46"/>
      <c r="D112" s="12"/>
      <c r="E112" s="46"/>
      <c r="F112" s="46"/>
      <c r="G112" s="46"/>
      <c r="H112" s="83"/>
      <c r="I112" s="46"/>
      <c r="J112" s="46"/>
      <c r="K112" s="46"/>
      <c r="L112" s="46"/>
      <c r="M112" s="46"/>
      <c r="N112" s="46"/>
      <c r="O112" s="46"/>
      <c r="P112" s="46"/>
      <c r="Q112" s="46"/>
      <c r="R112" s="46"/>
      <c r="S112" s="46"/>
      <c r="T112" s="46"/>
      <c r="U112" s="46"/>
      <c r="V112" s="46"/>
      <c r="W112" s="46"/>
      <c r="X112" s="46"/>
      <c r="Y112" s="46"/>
    </row>
    <row r="113" spans="1:25" ht="16.5" customHeight="1" x14ac:dyDescent="0.3">
      <c r="A113" s="82"/>
      <c r="B113" s="46"/>
      <c r="C113" s="46"/>
      <c r="D113" s="12"/>
      <c r="E113" s="46"/>
      <c r="F113" s="46"/>
      <c r="G113" s="46"/>
      <c r="H113" s="83"/>
      <c r="I113" s="46"/>
      <c r="J113" s="46"/>
      <c r="K113" s="46"/>
      <c r="L113" s="46"/>
      <c r="M113" s="46"/>
      <c r="N113" s="46"/>
      <c r="O113" s="46"/>
      <c r="P113" s="46"/>
      <c r="Q113" s="46"/>
      <c r="R113" s="46"/>
      <c r="S113" s="46"/>
      <c r="T113" s="46"/>
      <c r="U113" s="46"/>
      <c r="V113" s="46"/>
      <c r="W113" s="46"/>
      <c r="X113" s="46"/>
      <c r="Y113" s="46"/>
    </row>
    <row r="114" spans="1:25" ht="16.5" customHeight="1" x14ac:dyDescent="0.3">
      <c r="A114" s="82"/>
      <c r="B114" s="46"/>
      <c r="C114" s="46"/>
      <c r="D114" s="12"/>
      <c r="E114" s="46"/>
      <c r="F114" s="46"/>
      <c r="G114" s="46"/>
      <c r="H114" s="83"/>
      <c r="I114" s="46"/>
      <c r="J114" s="46"/>
      <c r="K114" s="46"/>
      <c r="L114" s="46"/>
      <c r="M114" s="46"/>
      <c r="N114" s="46"/>
      <c r="O114" s="46"/>
      <c r="P114" s="46"/>
      <c r="Q114" s="46"/>
      <c r="R114" s="46"/>
      <c r="S114" s="46"/>
      <c r="T114" s="46"/>
      <c r="U114" s="46"/>
      <c r="V114" s="46"/>
      <c r="W114" s="46"/>
      <c r="X114" s="46"/>
      <c r="Y114" s="46"/>
    </row>
    <row r="115" spans="1:25" ht="16.5" customHeight="1" x14ac:dyDescent="0.3">
      <c r="A115" s="82"/>
      <c r="B115" s="46"/>
      <c r="C115" s="46"/>
      <c r="D115" s="12"/>
      <c r="E115" s="46"/>
      <c r="F115" s="46"/>
      <c r="G115" s="46"/>
      <c r="H115" s="83"/>
      <c r="I115" s="46"/>
      <c r="J115" s="46"/>
      <c r="K115" s="46"/>
      <c r="L115" s="46"/>
      <c r="M115" s="46"/>
      <c r="N115" s="46"/>
      <c r="O115" s="46"/>
      <c r="P115" s="46"/>
      <c r="Q115" s="46"/>
      <c r="R115" s="46"/>
      <c r="S115" s="46"/>
      <c r="T115" s="46"/>
      <c r="U115" s="46"/>
      <c r="V115" s="46"/>
      <c r="W115" s="46"/>
      <c r="X115" s="46"/>
      <c r="Y115" s="46"/>
    </row>
    <row r="116" spans="1:25" ht="16.5" customHeight="1" x14ac:dyDescent="0.3">
      <c r="A116" s="82"/>
      <c r="B116" s="46"/>
      <c r="C116" s="46"/>
      <c r="D116" s="12"/>
      <c r="E116" s="46"/>
      <c r="F116" s="46"/>
      <c r="G116" s="46"/>
      <c r="H116" s="83"/>
      <c r="I116" s="46"/>
      <c r="J116" s="46"/>
      <c r="K116" s="46"/>
      <c r="L116" s="46"/>
      <c r="M116" s="46"/>
      <c r="N116" s="46"/>
      <c r="O116" s="46"/>
      <c r="P116" s="46"/>
      <c r="Q116" s="46"/>
      <c r="R116" s="46"/>
      <c r="S116" s="46"/>
      <c r="T116" s="46"/>
      <c r="U116" s="46"/>
      <c r="V116" s="46"/>
      <c r="W116" s="46"/>
      <c r="X116" s="46"/>
      <c r="Y116" s="46"/>
    </row>
    <row r="117" spans="1:25" ht="16.5" customHeight="1" x14ac:dyDescent="0.3">
      <c r="A117" s="82"/>
      <c r="B117" s="46"/>
      <c r="C117" s="46"/>
      <c r="D117" s="12"/>
      <c r="E117" s="46"/>
      <c r="F117" s="46"/>
      <c r="G117" s="46"/>
      <c r="H117" s="83"/>
      <c r="I117" s="46"/>
      <c r="J117" s="46"/>
      <c r="K117" s="46"/>
      <c r="L117" s="46"/>
      <c r="M117" s="46"/>
      <c r="N117" s="46"/>
      <c r="O117" s="46"/>
      <c r="P117" s="46"/>
      <c r="Q117" s="46"/>
      <c r="R117" s="46"/>
      <c r="S117" s="46"/>
      <c r="T117" s="46"/>
      <c r="U117" s="46"/>
      <c r="V117" s="46"/>
      <c r="W117" s="46"/>
      <c r="X117" s="46"/>
      <c r="Y117" s="46"/>
    </row>
    <row r="118" spans="1:25" ht="16.5" customHeight="1" x14ac:dyDescent="0.3">
      <c r="A118" s="82"/>
      <c r="B118" s="46"/>
      <c r="C118" s="46"/>
      <c r="D118" s="12"/>
      <c r="E118" s="46"/>
      <c r="F118" s="46"/>
      <c r="G118" s="46"/>
      <c r="H118" s="83"/>
      <c r="I118" s="46"/>
      <c r="J118" s="46"/>
      <c r="K118" s="46"/>
      <c r="L118" s="46"/>
      <c r="M118" s="46"/>
      <c r="N118" s="46"/>
      <c r="O118" s="46"/>
      <c r="P118" s="46"/>
      <c r="Q118" s="46"/>
      <c r="R118" s="46"/>
      <c r="S118" s="46"/>
      <c r="T118" s="46"/>
      <c r="U118" s="46"/>
      <c r="V118" s="46"/>
      <c r="W118" s="46"/>
      <c r="X118" s="46"/>
      <c r="Y118" s="46"/>
    </row>
    <row r="119" spans="1:25" ht="16.5" customHeight="1" x14ac:dyDescent="0.3">
      <c r="A119" s="82"/>
      <c r="B119" s="46"/>
      <c r="C119" s="46"/>
      <c r="D119" s="12"/>
      <c r="E119" s="46"/>
      <c r="F119" s="46"/>
      <c r="G119" s="46"/>
      <c r="H119" s="83"/>
      <c r="I119" s="46"/>
      <c r="J119" s="46"/>
      <c r="K119" s="46"/>
      <c r="L119" s="46"/>
      <c r="M119" s="46"/>
      <c r="N119" s="46"/>
      <c r="O119" s="46"/>
      <c r="P119" s="46"/>
      <c r="Q119" s="46"/>
      <c r="R119" s="46"/>
      <c r="S119" s="46"/>
      <c r="T119" s="46"/>
      <c r="U119" s="46"/>
      <c r="V119" s="46"/>
      <c r="W119" s="46"/>
      <c r="X119" s="46"/>
      <c r="Y119" s="46"/>
    </row>
    <row r="120" spans="1:25" ht="16.5" customHeight="1" x14ac:dyDescent="0.3">
      <c r="A120" s="82"/>
      <c r="B120" s="46"/>
      <c r="C120" s="46"/>
      <c r="D120" s="12"/>
      <c r="E120" s="46"/>
      <c r="F120" s="46"/>
      <c r="G120" s="46"/>
      <c r="H120" s="83"/>
      <c r="I120" s="46"/>
      <c r="J120" s="46"/>
      <c r="K120" s="46"/>
      <c r="L120" s="46"/>
      <c r="M120" s="46"/>
      <c r="N120" s="46"/>
      <c r="O120" s="46"/>
      <c r="P120" s="46"/>
      <c r="Q120" s="46"/>
      <c r="R120" s="46"/>
      <c r="S120" s="46"/>
      <c r="T120" s="46"/>
      <c r="U120" s="46"/>
      <c r="V120" s="46"/>
      <c r="W120" s="46"/>
      <c r="X120" s="46"/>
      <c r="Y120" s="46"/>
    </row>
    <row r="121" spans="1:25" ht="16.5" customHeight="1" x14ac:dyDescent="0.3">
      <c r="A121" s="82"/>
      <c r="B121" s="46"/>
      <c r="C121" s="46"/>
      <c r="D121" s="12"/>
      <c r="E121" s="46"/>
      <c r="F121" s="46"/>
      <c r="G121" s="46"/>
      <c r="H121" s="83"/>
      <c r="I121" s="46"/>
      <c r="J121" s="46"/>
      <c r="K121" s="46"/>
      <c r="L121" s="46"/>
      <c r="M121" s="46"/>
      <c r="N121" s="46"/>
      <c r="O121" s="46"/>
      <c r="P121" s="46"/>
      <c r="Q121" s="46"/>
      <c r="R121" s="46"/>
      <c r="S121" s="46"/>
      <c r="T121" s="46"/>
      <c r="U121" s="46"/>
      <c r="V121" s="46"/>
      <c r="W121" s="46"/>
      <c r="X121" s="46"/>
      <c r="Y121" s="46"/>
    </row>
    <row r="122" spans="1:25" ht="16.5" customHeight="1" x14ac:dyDescent="0.3">
      <c r="A122" s="82"/>
      <c r="B122" s="46"/>
      <c r="C122" s="46"/>
      <c r="D122" s="12"/>
      <c r="E122" s="46"/>
      <c r="F122" s="46"/>
      <c r="G122" s="46"/>
      <c r="H122" s="83"/>
      <c r="I122" s="46"/>
      <c r="J122" s="46"/>
      <c r="K122" s="46"/>
      <c r="L122" s="46"/>
      <c r="M122" s="46"/>
      <c r="N122" s="46"/>
      <c r="O122" s="46"/>
      <c r="P122" s="46"/>
      <c r="Q122" s="46"/>
      <c r="R122" s="46"/>
      <c r="S122" s="46"/>
      <c r="T122" s="46"/>
      <c r="U122" s="46"/>
      <c r="V122" s="46"/>
      <c r="W122" s="46"/>
      <c r="X122" s="46"/>
      <c r="Y122" s="46"/>
    </row>
    <row r="123" spans="1:25" ht="16.5" customHeight="1" x14ac:dyDescent="0.3">
      <c r="A123" s="82"/>
      <c r="B123" s="46"/>
      <c r="C123" s="46"/>
      <c r="D123" s="12"/>
      <c r="E123" s="46"/>
      <c r="F123" s="46"/>
      <c r="G123" s="46"/>
      <c r="H123" s="83"/>
      <c r="I123" s="46"/>
      <c r="J123" s="46"/>
      <c r="K123" s="46"/>
      <c r="L123" s="46"/>
      <c r="M123" s="46"/>
      <c r="N123" s="46"/>
      <c r="O123" s="46"/>
      <c r="P123" s="46"/>
      <c r="Q123" s="46"/>
      <c r="R123" s="46"/>
      <c r="S123" s="46"/>
      <c r="T123" s="46"/>
      <c r="U123" s="46"/>
      <c r="V123" s="46"/>
      <c r="W123" s="46"/>
      <c r="X123" s="46"/>
      <c r="Y123" s="46"/>
    </row>
    <row r="124" spans="1:25" ht="16.5" customHeight="1" x14ac:dyDescent="0.3">
      <c r="A124" s="82"/>
      <c r="B124" s="46"/>
      <c r="C124" s="46"/>
      <c r="D124" s="12"/>
      <c r="E124" s="46"/>
      <c r="F124" s="46"/>
      <c r="G124" s="46"/>
      <c r="H124" s="83"/>
      <c r="I124" s="46"/>
      <c r="J124" s="46"/>
      <c r="K124" s="46"/>
      <c r="L124" s="46"/>
      <c r="M124" s="46"/>
      <c r="N124" s="46"/>
      <c r="O124" s="46"/>
      <c r="P124" s="46"/>
      <c r="Q124" s="46"/>
      <c r="R124" s="46"/>
      <c r="S124" s="46"/>
      <c r="T124" s="46"/>
      <c r="U124" s="46"/>
      <c r="V124" s="46"/>
      <c r="W124" s="46"/>
      <c r="X124" s="46"/>
      <c r="Y124" s="46"/>
    </row>
    <row r="125" spans="1:25" ht="16.5" customHeight="1" x14ac:dyDescent="0.3">
      <c r="A125" s="82"/>
      <c r="B125" s="46"/>
      <c r="C125" s="46"/>
      <c r="D125" s="12"/>
      <c r="E125" s="46"/>
      <c r="F125" s="46"/>
      <c r="G125" s="46"/>
      <c r="H125" s="83"/>
      <c r="I125" s="46"/>
      <c r="J125" s="46"/>
      <c r="K125" s="46"/>
      <c r="L125" s="46"/>
      <c r="M125" s="46"/>
      <c r="N125" s="46"/>
      <c r="O125" s="46"/>
      <c r="P125" s="46"/>
      <c r="Q125" s="46"/>
      <c r="R125" s="46"/>
      <c r="S125" s="46"/>
      <c r="T125" s="46"/>
      <c r="U125" s="46"/>
      <c r="V125" s="46"/>
      <c r="W125" s="46"/>
      <c r="X125" s="46"/>
      <c r="Y125" s="46"/>
    </row>
    <row r="126" spans="1:25" ht="16.5" customHeight="1" x14ac:dyDescent="0.3">
      <c r="A126" s="82"/>
      <c r="B126" s="46"/>
      <c r="C126" s="46"/>
      <c r="D126" s="12"/>
      <c r="E126" s="46"/>
      <c r="F126" s="46"/>
      <c r="G126" s="46"/>
      <c r="H126" s="83"/>
      <c r="I126" s="46"/>
      <c r="J126" s="46"/>
      <c r="K126" s="46"/>
      <c r="L126" s="46"/>
      <c r="M126" s="46"/>
      <c r="N126" s="46"/>
      <c r="O126" s="46"/>
      <c r="P126" s="46"/>
      <c r="Q126" s="46"/>
      <c r="R126" s="46"/>
      <c r="S126" s="46"/>
      <c r="T126" s="46"/>
      <c r="U126" s="46"/>
      <c r="V126" s="46"/>
      <c r="W126" s="46"/>
      <c r="X126" s="46"/>
      <c r="Y126" s="46"/>
    </row>
    <row r="127" spans="1:25" ht="16.5" customHeight="1" x14ac:dyDescent="0.3">
      <c r="A127" s="82"/>
      <c r="B127" s="46"/>
      <c r="C127" s="46"/>
      <c r="D127" s="12"/>
      <c r="E127" s="46"/>
      <c r="F127" s="46"/>
      <c r="G127" s="46"/>
      <c r="H127" s="83"/>
      <c r="I127" s="46"/>
      <c r="J127" s="46"/>
      <c r="K127" s="46"/>
      <c r="L127" s="46"/>
      <c r="M127" s="46"/>
      <c r="N127" s="46"/>
      <c r="O127" s="46"/>
      <c r="P127" s="46"/>
      <c r="Q127" s="46"/>
      <c r="R127" s="46"/>
      <c r="S127" s="46"/>
      <c r="T127" s="46"/>
      <c r="U127" s="46"/>
      <c r="V127" s="46"/>
      <c r="W127" s="46"/>
      <c r="X127" s="46"/>
      <c r="Y127" s="46"/>
    </row>
    <row r="128" spans="1:25" ht="16.5" customHeight="1" x14ac:dyDescent="0.3">
      <c r="A128" s="82"/>
      <c r="B128" s="46"/>
      <c r="C128" s="46"/>
      <c r="D128" s="12"/>
      <c r="E128" s="46"/>
      <c r="F128" s="46"/>
      <c r="G128" s="46"/>
      <c r="H128" s="83"/>
      <c r="I128" s="46"/>
      <c r="J128" s="46"/>
      <c r="K128" s="46"/>
      <c r="L128" s="46"/>
      <c r="M128" s="46"/>
      <c r="N128" s="46"/>
      <c r="O128" s="46"/>
      <c r="P128" s="46"/>
      <c r="Q128" s="46"/>
      <c r="R128" s="46"/>
      <c r="S128" s="46"/>
      <c r="T128" s="46"/>
      <c r="U128" s="46"/>
      <c r="V128" s="46"/>
      <c r="W128" s="46"/>
      <c r="X128" s="46"/>
      <c r="Y128" s="46"/>
    </row>
    <row r="129" spans="1:25" ht="16.5" customHeight="1" x14ac:dyDescent="0.3">
      <c r="A129" s="82"/>
      <c r="B129" s="46"/>
      <c r="C129" s="46"/>
      <c r="D129" s="12"/>
      <c r="E129" s="46"/>
      <c r="F129" s="46"/>
      <c r="G129" s="46"/>
      <c r="H129" s="83"/>
      <c r="I129" s="46"/>
      <c r="J129" s="46"/>
      <c r="K129" s="46"/>
      <c r="L129" s="46"/>
      <c r="M129" s="46"/>
      <c r="N129" s="46"/>
      <c r="O129" s="46"/>
      <c r="P129" s="46"/>
      <c r="Q129" s="46"/>
      <c r="R129" s="46"/>
      <c r="S129" s="46"/>
      <c r="T129" s="46"/>
      <c r="U129" s="46"/>
      <c r="V129" s="46"/>
      <c r="W129" s="46"/>
      <c r="X129" s="46"/>
      <c r="Y129" s="46"/>
    </row>
    <row r="130" spans="1:25" ht="16.5" customHeight="1" x14ac:dyDescent="0.3">
      <c r="A130" s="82"/>
      <c r="B130" s="46"/>
      <c r="C130" s="46"/>
      <c r="D130" s="12"/>
      <c r="E130" s="46"/>
      <c r="F130" s="46"/>
      <c r="G130" s="46"/>
      <c r="H130" s="83"/>
      <c r="I130" s="46"/>
      <c r="J130" s="46"/>
      <c r="K130" s="46"/>
      <c r="L130" s="46"/>
      <c r="M130" s="46"/>
      <c r="N130" s="46"/>
      <c r="O130" s="46"/>
      <c r="P130" s="46"/>
      <c r="Q130" s="46"/>
      <c r="R130" s="46"/>
      <c r="S130" s="46"/>
      <c r="T130" s="46"/>
      <c r="U130" s="46"/>
      <c r="V130" s="46"/>
      <c r="W130" s="46"/>
      <c r="X130" s="46"/>
      <c r="Y130" s="46"/>
    </row>
    <row r="131" spans="1:25" ht="16.5" customHeight="1" x14ac:dyDescent="0.3">
      <c r="A131" s="82"/>
      <c r="B131" s="46"/>
      <c r="C131" s="46"/>
      <c r="D131" s="12"/>
      <c r="E131" s="46"/>
      <c r="F131" s="46"/>
      <c r="G131" s="46"/>
      <c r="H131" s="83"/>
      <c r="I131" s="46"/>
      <c r="J131" s="46"/>
      <c r="K131" s="46"/>
      <c r="L131" s="46"/>
      <c r="M131" s="46"/>
      <c r="N131" s="46"/>
      <c r="O131" s="46"/>
      <c r="P131" s="46"/>
      <c r="Q131" s="46"/>
      <c r="R131" s="46"/>
      <c r="S131" s="46"/>
      <c r="T131" s="46"/>
      <c r="U131" s="46"/>
      <c r="V131" s="46"/>
      <c r="W131" s="46"/>
      <c r="X131" s="46"/>
      <c r="Y131" s="46"/>
    </row>
    <row r="132" spans="1:25" ht="16.5" customHeight="1" x14ac:dyDescent="0.3">
      <c r="A132" s="82"/>
      <c r="B132" s="46"/>
      <c r="C132" s="46"/>
      <c r="D132" s="12"/>
      <c r="E132" s="46"/>
      <c r="F132" s="46"/>
      <c r="G132" s="46"/>
      <c r="H132" s="83"/>
      <c r="I132" s="46"/>
      <c r="J132" s="46"/>
      <c r="K132" s="46"/>
      <c r="L132" s="46"/>
      <c r="M132" s="46"/>
      <c r="N132" s="46"/>
      <c r="O132" s="46"/>
      <c r="P132" s="46"/>
      <c r="Q132" s="46"/>
      <c r="R132" s="46"/>
      <c r="S132" s="46"/>
      <c r="T132" s="46"/>
      <c r="U132" s="46"/>
      <c r="V132" s="46"/>
      <c r="W132" s="46"/>
      <c r="X132" s="46"/>
      <c r="Y132" s="46"/>
    </row>
    <row r="133" spans="1:25" ht="16.5" customHeight="1" x14ac:dyDescent="0.3">
      <c r="A133" s="82"/>
      <c r="B133" s="46"/>
      <c r="C133" s="46"/>
      <c r="D133" s="12"/>
      <c r="E133" s="46"/>
      <c r="F133" s="46"/>
      <c r="G133" s="46"/>
      <c r="H133" s="83"/>
      <c r="I133" s="46"/>
      <c r="J133" s="46"/>
      <c r="K133" s="46"/>
      <c r="L133" s="46"/>
      <c r="M133" s="46"/>
      <c r="N133" s="46"/>
      <c r="O133" s="46"/>
      <c r="P133" s="46"/>
      <c r="Q133" s="46"/>
      <c r="R133" s="46"/>
      <c r="S133" s="46"/>
      <c r="T133" s="46"/>
      <c r="U133" s="46"/>
      <c r="V133" s="46"/>
      <c r="W133" s="46"/>
      <c r="X133" s="46"/>
      <c r="Y133" s="46"/>
    </row>
    <row r="134" spans="1:25" ht="16.5" customHeight="1" x14ac:dyDescent="0.3">
      <c r="A134" s="82"/>
      <c r="B134" s="46"/>
      <c r="C134" s="46"/>
      <c r="D134" s="12"/>
      <c r="E134" s="46"/>
      <c r="F134" s="46"/>
      <c r="G134" s="46"/>
      <c r="H134" s="83"/>
      <c r="I134" s="46"/>
      <c r="J134" s="46"/>
      <c r="K134" s="46"/>
      <c r="L134" s="46"/>
      <c r="M134" s="46"/>
      <c r="N134" s="46"/>
      <c r="O134" s="46"/>
      <c r="P134" s="46"/>
      <c r="Q134" s="46"/>
      <c r="R134" s="46"/>
      <c r="S134" s="46"/>
      <c r="T134" s="46"/>
      <c r="U134" s="46"/>
      <c r="V134" s="46"/>
      <c r="W134" s="46"/>
      <c r="X134" s="46"/>
      <c r="Y134" s="46"/>
    </row>
    <row r="135" spans="1:25" ht="16.5" customHeight="1" x14ac:dyDescent="0.3">
      <c r="A135" s="82"/>
      <c r="B135" s="46"/>
      <c r="C135" s="46"/>
      <c r="D135" s="12"/>
      <c r="E135" s="46"/>
      <c r="F135" s="46"/>
      <c r="G135" s="46"/>
      <c r="H135" s="83"/>
      <c r="I135" s="46"/>
      <c r="J135" s="46"/>
      <c r="K135" s="46"/>
      <c r="L135" s="46"/>
      <c r="M135" s="46"/>
      <c r="N135" s="46"/>
      <c r="O135" s="46"/>
      <c r="P135" s="46"/>
      <c r="Q135" s="46"/>
      <c r="R135" s="46"/>
      <c r="S135" s="46"/>
      <c r="T135" s="46"/>
      <c r="U135" s="46"/>
      <c r="V135" s="46"/>
      <c r="W135" s="46"/>
      <c r="X135" s="46"/>
      <c r="Y135" s="46"/>
    </row>
    <row r="136" spans="1:25" ht="16.5" customHeight="1" x14ac:dyDescent="0.3">
      <c r="A136" s="82"/>
      <c r="B136" s="46"/>
      <c r="C136" s="46"/>
      <c r="D136" s="12"/>
      <c r="E136" s="46"/>
      <c r="F136" s="46"/>
      <c r="G136" s="46"/>
      <c r="H136" s="83"/>
      <c r="I136" s="46"/>
      <c r="J136" s="46"/>
      <c r="K136" s="46"/>
      <c r="L136" s="46"/>
      <c r="M136" s="46"/>
      <c r="N136" s="46"/>
      <c r="O136" s="46"/>
      <c r="P136" s="46"/>
      <c r="Q136" s="46"/>
      <c r="R136" s="46"/>
      <c r="S136" s="46"/>
      <c r="T136" s="46"/>
      <c r="U136" s="46"/>
      <c r="V136" s="46"/>
      <c r="W136" s="46"/>
      <c r="X136" s="46"/>
      <c r="Y136" s="46"/>
    </row>
    <row r="137" spans="1:25" ht="16.5" customHeight="1" x14ac:dyDescent="0.3">
      <c r="A137" s="82"/>
      <c r="B137" s="46"/>
      <c r="C137" s="46"/>
      <c r="D137" s="12"/>
      <c r="E137" s="46"/>
      <c r="F137" s="46"/>
      <c r="G137" s="46"/>
      <c r="H137" s="83"/>
      <c r="I137" s="46"/>
      <c r="J137" s="46"/>
      <c r="K137" s="46"/>
      <c r="L137" s="46"/>
      <c r="M137" s="46"/>
      <c r="N137" s="46"/>
      <c r="O137" s="46"/>
      <c r="P137" s="46"/>
      <c r="Q137" s="46"/>
      <c r="R137" s="46"/>
      <c r="S137" s="46"/>
      <c r="T137" s="46"/>
      <c r="U137" s="46"/>
      <c r="V137" s="46"/>
      <c r="W137" s="46"/>
      <c r="X137" s="46"/>
      <c r="Y137" s="46"/>
    </row>
    <row r="138" spans="1:25" ht="16.5" customHeight="1" x14ac:dyDescent="0.3">
      <c r="A138" s="82"/>
      <c r="B138" s="46"/>
      <c r="C138" s="46"/>
      <c r="D138" s="12"/>
      <c r="E138" s="46"/>
      <c r="F138" s="46"/>
      <c r="G138" s="46"/>
      <c r="H138" s="83"/>
      <c r="I138" s="46"/>
      <c r="J138" s="46"/>
      <c r="K138" s="46"/>
      <c r="L138" s="46"/>
      <c r="M138" s="46"/>
      <c r="N138" s="46"/>
      <c r="O138" s="46"/>
      <c r="P138" s="46"/>
      <c r="Q138" s="46"/>
      <c r="R138" s="46"/>
      <c r="S138" s="46"/>
      <c r="T138" s="46"/>
      <c r="U138" s="46"/>
      <c r="V138" s="46"/>
      <c r="W138" s="46"/>
      <c r="X138" s="46"/>
      <c r="Y138" s="46"/>
    </row>
    <row r="139" spans="1:25" ht="16.5" customHeight="1" x14ac:dyDescent="0.3">
      <c r="A139" s="82"/>
      <c r="B139" s="46"/>
      <c r="C139" s="46"/>
      <c r="D139" s="12"/>
      <c r="E139" s="46"/>
      <c r="F139" s="46"/>
      <c r="G139" s="46"/>
      <c r="H139" s="83"/>
      <c r="I139" s="46"/>
      <c r="J139" s="46"/>
      <c r="K139" s="46"/>
      <c r="L139" s="46"/>
      <c r="M139" s="46"/>
      <c r="N139" s="46"/>
      <c r="O139" s="46"/>
      <c r="P139" s="46"/>
      <c r="Q139" s="46"/>
      <c r="R139" s="46"/>
      <c r="S139" s="46"/>
      <c r="T139" s="46"/>
      <c r="U139" s="46"/>
      <c r="V139" s="46"/>
      <c r="W139" s="46"/>
      <c r="X139" s="46"/>
      <c r="Y139" s="46"/>
    </row>
    <row r="140" spans="1:25" ht="16.5" customHeight="1" x14ac:dyDescent="0.3">
      <c r="A140" s="82"/>
      <c r="B140" s="46"/>
      <c r="C140" s="46"/>
      <c r="D140" s="12"/>
      <c r="E140" s="46"/>
      <c r="F140" s="46"/>
      <c r="G140" s="46"/>
      <c r="H140" s="83"/>
      <c r="I140" s="46"/>
      <c r="J140" s="46"/>
      <c r="K140" s="46"/>
      <c r="L140" s="46"/>
      <c r="M140" s="46"/>
      <c r="N140" s="46"/>
      <c r="O140" s="46"/>
      <c r="P140" s="46"/>
      <c r="Q140" s="46"/>
      <c r="R140" s="46"/>
      <c r="S140" s="46"/>
      <c r="T140" s="46"/>
      <c r="U140" s="46"/>
      <c r="V140" s="46"/>
      <c r="W140" s="46"/>
      <c r="X140" s="46"/>
      <c r="Y140" s="46"/>
    </row>
    <row r="141" spans="1:25" ht="16.5" customHeight="1" x14ac:dyDescent="0.3">
      <c r="A141" s="82"/>
      <c r="B141" s="46"/>
      <c r="C141" s="46"/>
      <c r="D141" s="12"/>
      <c r="E141" s="46"/>
      <c r="F141" s="46"/>
      <c r="G141" s="46"/>
      <c r="H141" s="83"/>
      <c r="I141" s="46"/>
      <c r="J141" s="46"/>
      <c r="K141" s="46"/>
      <c r="L141" s="46"/>
      <c r="M141" s="46"/>
      <c r="N141" s="46"/>
      <c r="O141" s="46"/>
      <c r="P141" s="46"/>
      <c r="Q141" s="46"/>
      <c r="R141" s="46"/>
      <c r="S141" s="46"/>
      <c r="T141" s="46"/>
      <c r="U141" s="46"/>
      <c r="V141" s="46"/>
      <c r="W141" s="46"/>
      <c r="X141" s="46"/>
      <c r="Y141" s="46"/>
    </row>
    <row r="142" spans="1:25" ht="16.5" customHeight="1" x14ac:dyDescent="0.3">
      <c r="A142" s="82"/>
      <c r="B142" s="46"/>
      <c r="C142" s="46"/>
      <c r="D142" s="12"/>
      <c r="E142" s="46"/>
      <c r="F142" s="46"/>
      <c r="G142" s="46"/>
      <c r="H142" s="83"/>
      <c r="I142" s="46"/>
      <c r="J142" s="46"/>
      <c r="K142" s="46"/>
      <c r="L142" s="46"/>
      <c r="M142" s="46"/>
      <c r="N142" s="46"/>
      <c r="O142" s="46"/>
      <c r="P142" s="46"/>
      <c r="Q142" s="46"/>
      <c r="R142" s="46"/>
      <c r="S142" s="46"/>
      <c r="T142" s="46"/>
      <c r="U142" s="46"/>
      <c r="V142" s="46"/>
      <c r="W142" s="46"/>
      <c r="X142" s="46"/>
      <c r="Y142" s="46"/>
    </row>
    <row r="143" spans="1:25" ht="16.5" customHeight="1" x14ac:dyDescent="0.3">
      <c r="A143" s="82"/>
      <c r="B143" s="46"/>
      <c r="C143" s="46"/>
      <c r="D143" s="12"/>
      <c r="E143" s="46"/>
      <c r="F143" s="46"/>
      <c r="G143" s="46"/>
      <c r="H143" s="83"/>
      <c r="I143" s="46"/>
      <c r="J143" s="46"/>
      <c r="K143" s="46"/>
      <c r="L143" s="46"/>
      <c r="M143" s="46"/>
      <c r="N143" s="46"/>
      <c r="O143" s="46"/>
      <c r="P143" s="46"/>
      <c r="Q143" s="46"/>
      <c r="R143" s="46"/>
      <c r="S143" s="46"/>
      <c r="T143" s="46"/>
      <c r="U143" s="46"/>
      <c r="V143" s="46"/>
      <c r="W143" s="46"/>
      <c r="X143" s="46"/>
      <c r="Y143" s="46"/>
    </row>
    <row r="144" spans="1:25" ht="16.5" customHeight="1" x14ac:dyDescent="0.3">
      <c r="A144" s="82"/>
      <c r="B144" s="46"/>
      <c r="C144" s="46"/>
      <c r="D144" s="12"/>
      <c r="E144" s="46"/>
      <c r="F144" s="46"/>
      <c r="G144" s="46"/>
      <c r="H144" s="83"/>
      <c r="I144" s="46"/>
      <c r="J144" s="46"/>
      <c r="K144" s="46"/>
      <c r="L144" s="46"/>
      <c r="M144" s="46"/>
      <c r="N144" s="46"/>
      <c r="O144" s="46"/>
      <c r="P144" s="46"/>
      <c r="Q144" s="46"/>
      <c r="R144" s="46"/>
      <c r="S144" s="46"/>
      <c r="T144" s="46"/>
      <c r="U144" s="46"/>
      <c r="V144" s="46"/>
      <c r="W144" s="46"/>
      <c r="X144" s="46"/>
      <c r="Y144" s="46"/>
    </row>
    <row r="145" spans="1:25" ht="16.5" customHeight="1" x14ac:dyDescent="0.3">
      <c r="A145" s="82"/>
      <c r="B145" s="46"/>
      <c r="C145" s="46"/>
      <c r="D145" s="12"/>
      <c r="E145" s="46"/>
      <c r="F145" s="46"/>
      <c r="G145" s="46"/>
      <c r="H145" s="83"/>
      <c r="I145" s="46"/>
      <c r="J145" s="46"/>
      <c r="K145" s="46"/>
      <c r="L145" s="46"/>
      <c r="M145" s="46"/>
      <c r="N145" s="46"/>
      <c r="O145" s="46"/>
      <c r="P145" s="46"/>
      <c r="Q145" s="46"/>
      <c r="R145" s="46"/>
      <c r="S145" s="46"/>
      <c r="T145" s="46"/>
      <c r="U145" s="46"/>
      <c r="V145" s="46"/>
      <c r="W145" s="46"/>
      <c r="X145" s="46"/>
      <c r="Y145" s="46"/>
    </row>
    <row r="146" spans="1:25" ht="16.5" customHeight="1" x14ac:dyDescent="0.3">
      <c r="A146" s="82"/>
      <c r="B146" s="46"/>
      <c r="C146" s="46"/>
      <c r="D146" s="12"/>
      <c r="E146" s="46"/>
      <c r="F146" s="46"/>
      <c r="G146" s="46"/>
      <c r="H146" s="83"/>
      <c r="I146" s="46"/>
      <c r="J146" s="46"/>
      <c r="K146" s="46"/>
      <c r="L146" s="46"/>
      <c r="M146" s="46"/>
      <c r="N146" s="46"/>
      <c r="O146" s="46"/>
      <c r="P146" s="46"/>
      <c r="Q146" s="46"/>
      <c r="R146" s="46"/>
      <c r="S146" s="46"/>
      <c r="T146" s="46"/>
      <c r="U146" s="46"/>
      <c r="V146" s="46"/>
      <c r="W146" s="46"/>
      <c r="X146" s="46"/>
      <c r="Y146" s="46"/>
    </row>
    <row r="147" spans="1:25" ht="16.5" customHeight="1" x14ac:dyDescent="0.3">
      <c r="A147" s="82"/>
      <c r="B147" s="46"/>
      <c r="C147" s="46"/>
      <c r="D147" s="12"/>
      <c r="E147" s="46"/>
      <c r="F147" s="46"/>
      <c r="G147" s="46"/>
      <c r="H147" s="83"/>
      <c r="I147" s="46"/>
      <c r="J147" s="46"/>
      <c r="K147" s="46"/>
      <c r="L147" s="46"/>
      <c r="M147" s="46"/>
      <c r="N147" s="46"/>
      <c r="O147" s="46"/>
      <c r="P147" s="46"/>
      <c r="Q147" s="46"/>
      <c r="R147" s="46"/>
      <c r="S147" s="46"/>
      <c r="T147" s="46"/>
      <c r="U147" s="46"/>
      <c r="V147" s="46"/>
      <c r="W147" s="46"/>
      <c r="X147" s="46"/>
      <c r="Y147" s="46"/>
    </row>
    <row r="148" spans="1:25" ht="16.5" customHeight="1" x14ac:dyDescent="0.3">
      <c r="A148" s="82"/>
      <c r="B148" s="46"/>
      <c r="C148" s="46"/>
      <c r="D148" s="12"/>
      <c r="E148" s="46"/>
      <c r="F148" s="46"/>
      <c r="G148" s="46"/>
      <c r="H148" s="83"/>
      <c r="I148" s="46"/>
      <c r="J148" s="46"/>
      <c r="K148" s="46"/>
      <c r="L148" s="46"/>
      <c r="M148" s="46"/>
      <c r="N148" s="46"/>
      <c r="O148" s="46"/>
      <c r="P148" s="46"/>
      <c r="Q148" s="46"/>
      <c r="R148" s="46"/>
      <c r="S148" s="46"/>
      <c r="T148" s="46"/>
      <c r="U148" s="46"/>
      <c r="V148" s="46"/>
      <c r="W148" s="46"/>
      <c r="X148" s="46"/>
      <c r="Y148" s="46"/>
    </row>
    <row r="149" spans="1:25" ht="16.5" customHeight="1" x14ac:dyDescent="0.3">
      <c r="A149" s="82"/>
      <c r="B149" s="46"/>
      <c r="C149" s="46"/>
      <c r="D149" s="12"/>
      <c r="E149" s="46"/>
      <c r="F149" s="46"/>
      <c r="G149" s="46"/>
      <c r="H149" s="83"/>
      <c r="I149" s="46"/>
      <c r="J149" s="46"/>
      <c r="K149" s="46"/>
      <c r="L149" s="46"/>
      <c r="M149" s="46"/>
      <c r="N149" s="46"/>
      <c r="O149" s="46"/>
      <c r="P149" s="46"/>
      <c r="Q149" s="46"/>
      <c r="R149" s="46"/>
      <c r="S149" s="46"/>
      <c r="T149" s="46"/>
      <c r="U149" s="46"/>
      <c r="V149" s="46"/>
      <c r="W149" s="46"/>
      <c r="X149" s="46"/>
      <c r="Y149" s="46"/>
    </row>
    <row r="150" spans="1:25" ht="16.5" customHeight="1" x14ac:dyDescent="0.3">
      <c r="A150" s="82"/>
      <c r="B150" s="46"/>
      <c r="C150" s="46"/>
      <c r="D150" s="12"/>
      <c r="E150" s="46"/>
      <c r="F150" s="46"/>
      <c r="G150" s="46"/>
      <c r="H150" s="83"/>
      <c r="I150" s="46"/>
      <c r="J150" s="46"/>
      <c r="K150" s="46"/>
      <c r="L150" s="46"/>
      <c r="M150" s="46"/>
      <c r="N150" s="46"/>
      <c r="O150" s="46"/>
      <c r="P150" s="46"/>
      <c r="Q150" s="46"/>
      <c r="R150" s="46"/>
      <c r="S150" s="46"/>
      <c r="T150" s="46"/>
      <c r="U150" s="46"/>
      <c r="V150" s="46"/>
      <c r="W150" s="46"/>
      <c r="X150" s="46"/>
      <c r="Y150" s="46"/>
    </row>
    <row r="151" spans="1:25" ht="16.5" customHeight="1" x14ac:dyDescent="0.3">
      <c r="A151" s="82"/>
      <c r="B151" s="46"/>
      <c r="C151" s="46"/>
      <c r="D151" s="12"/>
      <c r="E151" s="46"/>
      <c r="F151" s="46"/>
      <c r="G151" s="46"/>
      <c r="H151" s="83"/>
      <c r="I151" s="46"/>
      <c r="J151" s="46"/>
      <c r="K151" s="46"/>
      <c r="L151" s="46"/>
      <c r="M151" s="46"/>
      <c r="N151" s="46"/>
      <c r="O151" s="46"/>
      <c r="P151" s="46"/>
      <c r="Q151" s="46"/>
      <c r="R151" s="46"/>
      <c r="S151" s="46"/>
      <c r="T151" s="46"/>
      <c r="U151" s="46"/>
      <c r="V151" s="46"/>
      <c r="W151" s="46"/>
      <c r="X151" s="46"/>
      <c r="Y151" s="46"/>
    </row>
    <row r="152" spans="1:25" ht="16.5" customHeight="1" x14ac:dyDescent="0.3">
      <c r="A152" s="82"/>
      <c r="B152" s="46"/>
      <c r="C152" s="46"/>
      <c r="D152" s="12"/>
      <c r="E152" s="46"/>
      <c r="F152" s="46"/>
      <c r="G152" s="46"/>
      <c r="H152" s="83"/>
      <c r="I152" s="46"/>
      <c r="J152" s="46"/>
      <c r="K152" s="46"/>
      <c r="L152" s="46"/>
      <c r="M152" s="46"/>
      <c r="N152" s="46"/>
      <c r="O152" s="46"/>
      <c r="P152" s="46"/>
      <c r="Q152" s="46"/>
      <c r="R152" s="46"/>
      <c r="S152" s="46"/>
      <c r="T152" s="46"/>
      <c r="U152" s="46"/>
      <c r="V152" s="46"/>
      <c r="W152" s="46"/>
      <c r="X152" s="46"/>
      <c r="Y152" s="46"/>
    </row>
    <row r="153" spans="1:25" ht="16.5" customHeight="1" x14ac:dyDescent="0.3">
      <c r="A153" s="82"/>
      <c r="B153" s="46"/>
      <c r="C153" s="46"/>
      <c r="D153" s="12"/>
      <c r="E153" s="46"/>
      <c r="F153" s="46"/>
      <c r="G153" s="46"/>
      <c r="H153" s="83"/>
      <c r="I153" s="46"/>
      <c r="J153" s="46"/>
      <c r="K153" s="46"/>
      <c r="L153" s="46"/>
      <c r="M153" s="46"/>
      <c r="N153" s="46"/>
      <c r="O153" s="46"/>
      <c r="P153" s="46"/>
      <c r="Q153" s="46"/>
      <c r="R153" s="46"/>
      <c r="S153" s="46"/>
      <c r="T153" s="46"/>
      <c r="U153" s="46"/>
      <c r="V153" s="46"/>
      <c r="W153" s="46"/>
      <c r="X153" s="46"/>
      <c r="Y153" s="46"/>
    </row>
    <row r="154" spans="1:25" ht="16.5" customHeight="1" x14ac:dyDescent="0.3">
      <c r="A154" s="82"/>
      <c r="B154" s="46"/>
      <c r="C154" s="46"/>
      <c r="D154" s="12"/>
      <c r="E154" s="46"/>
      <c r="F154" s="46"/>
      <c r="G154" s="46"/>
      <c r="H154" s="83"/>
      <c r="I154" s="46"/>
      <c r="J154" s="46"/>
      <c r="K154" s="46"/>
      <c r="L154" s="46"/>
      <c r="M154" s="46"/>
      <c r="N154" s="46"/>
      <c r="O154" s="46"/>
      <c r="P154" s="46"/>
      <c r="Q154" s="46"/>
      <c r="R154" s="46"/>
      <c r="S154" s="46"/>
      <c r="T154" s="46"/>
      <c r="U154" s="46"/>
      <c r="V154" s="46"/>
      <c r="W154" s="46"/>
      <c r="X154" s="46"/>
      <c r="Y154" s="46"/>
    </row>
    <row r="155" spans="1:25" ht="16.5" customHeight="1" x14ac:dyDescent="0.3">
      <c r="A155" s="82"/>
      <c r="B155" s="46"/>
      <c r="C155" s="46"/>
      <c r="D155" s="12"/>
      <c r="E155" s="46"/>
      <c r="F155" s="46"/>
      <c r="G155" s="46"/>
      <c r="H155" s="83"/>
      <c r="I155" s="46"/>
      <c r="J155" s="46"/>
      <c r="K155" s="46"/>
      <c r="L155" s="46"/>
      <c r="M155" s="46"/>
      <c r="N155" s="46"/>
      <c r="O155" s="46"/>
      <c r="P155" s="46"/>
      <c r="Q155" s="46"/>
      <c r="R155" s="46"/>
      <c r="S155" s="46"/>
      <c r="T155" s="46"/>
      <c r="U155" s="46"/>
      <c r="V155" s="46"/>
      <c r="W155" s="46"/>
      <c r="X155" s="46"/>
      <c r="Y155" s="46"/>
    </row>
    <row r="156" spans="1:25" ht="16.5" customHeight="1" x14ac:dyDescent="0.3">
      <c r="A156" s="82"/>
      <c r="B156" s="46"/>
      <c r="C156" s="46"/>
      <c r="D156" s="12"/>
      <c r="E156" s="46"/>
      <c r="F156" s="46"/>
      <c r="G156" s="46"/>
      <c r="H156" s="83"/>
      <c r="I156" s="46"/>
      <c r="J156" s="46"/>
      <c r="K156" s="46"/>
      <c r="L156" s="46"/>
      <c r="M156" s="46"/>
      <c r="N156" s="46"/>
      <c r="O156" s="46"/>
      <c r="P156" s="46"/>
      <c r="Q156" s="46"/>
      <c r="R156" s="46"/>
      <c r="S156" s="46"/>
      <c r="T156" s="46"/>
      <c r="U156" s="46"/>
      <c r="V156" s="46"/>
      <c r="W156" s="46"/>
      <c r="X156" s="46"/>
      <c r="Y156" s="46"/>
    </row>
    <row r="157" spans="1:25" ht="16.5" customHeight="1" x14ac:dyDescent="0.3">
      <c r="A157" s="82"/>
      <c r="B157" s="46"/>
      <c r="C157" s="46"/>
      <c r="D157" s="12"/>
      <c r="E157" s="46"/>
      <c r="F157" s="46"/>
      <c r="G157" s="46"/>
      <c r="H157" s="83"/>
      <c r="I157" s="46"/>
      <c r="J157" s="46"/>
      <c r="K157" s="46"/>
      <c r="L157" s="46"/>
      <c r="M157" s="46"/>
      <c r="N157" s="46"/>
      <c r="O157" s="46"/>
      <c r="P157" s="46"/>
      <c r="Q157" s="46"/>
      <c r="R157" s="46"/>
      <c r="S157" s="46"/>
      <c r="T157" s="46"/>
      <c r="U157" s="46"/>
      <c r="V157" s="46"/>
      <c r="W157" s="46"/>
      <c r="X157" s="46"/>
      <c r="Y157" s="46"/>
    </row>
    <row r="158" spans="1:25" ht="16.5" customHeight="1" x14ac:dyDescent="0.3">
      <c r="A158" s="82"/>
      <c r="B158" s="46"/>
      <c r="C158" s="46"/>
      <c r="D158" s="12"/>
      <c r="E158" s="46"/>
      <c r="F158" s="46"/>
      <c r="G158" s="46"/>
      <c r="H158" s="83"/>
      <c r="I158" s="46"/>
      <c r="J158" s="46"/>
      <c r="K158" s="46"/>
      <c r="L158" s="46"/>
      <c r="M158" s="46"/>
      <c r="N158" s="46"/>
      <c r="O158" s="46"/>
      <c r="P158" s="46"/>
      <c r="Q158" s="46"/>
      <c r="R158" s="46"/>
      <c r="S158" s="46"/>
      <c r="T158" s="46"/>
      <c r="U158" s="46"/>
      <c r="V158" s="46"/>
      <c r="W158" s="46"/>
      <c r="X158" s="46"/>
      <c r="Y158" s="46"/>
    </row>
    <row r="159" spans="1:25" ht="16.5" customHeight="1" x14ac:dyDescent="0.3">
      <c r="A159" s="82"/>
      <c r="B159" s="46"/>
      <c r="C159" s="46"/>
      <c r="D159" s="12"/>
      <c r="E159" s="46"/>
      <c r="F159" s="46"/>
      <c r="G159" s="46"/>
      <c r="H159" s="83"/>
      <c r="I159" s="46"/>
      <c r="J159" s="46"/>
      <c r="K159" s="46"/>
      <c r="L159" s="46"/>
      <c r="M159" s="46"/>
      <c r="N159" s="46"/>
      <c r="O159" s="46"/>
      <c r="P159" s="46"/>
      <c r="Q159" s="46"/>
      <c r="R159" s="46"/>
      <c r="S159" s="46"/>
      <c r="T159" s="46"/>
      <c r="U159" s="46"/>
      <c r="V159" s="46"/>
      <c r="W159" s="46"/>
      <c r="X159" s="46"/>
      <c r="Y159" s="46"/>
    </row>
    <row r="160" spans="1:25" ht="16.5" customHeight="1" x14ac:dyDescent="0.3">
      <c r="A160" s="82"/>
      <c r="B160" s="46"/>
      <c r="C160" s="46"/>
      <c r="D160" s="12"/>
      <c r="E160" s="46"/>
      <c r="F160" s="46"/>
      <c r="G160" s="46"/>
      <c r="H160" s="83"/>
      <c r="I160" s="46"/>
      <c r="J160" s="46"/>
      <c r="K160" s="46"/>
      <c r="L160" s="46"/>
      <c r="M160" s="46"/>
      <c r="N160" s="46"/>
      <c r="O160" s="46"/>
      <c r="P160" s="46"/>
      <c r="Q160" s="46"/>
      <c r="R160" s="46"/>
      <c r="S160" s="46"/>
      <c r="T160" s="46"/>
      <c r="U160" s="46"/>
      <c r="V160" s="46"/>
      <c r="W160" s="46"/>
      <c r="X160" s="46"/>
      <c r="Y160" s="46"/>
    </row>
    <row r="161" spans="1:25" ht="16.5" customHeight="1" x14ac:dyDescent="0.3">
      <c r="A161" s="82"/>
      <c r="B161" s="46"/>
      <c r="C161" s="46"/>
      <c r="D161" s="12"/>
      <c r="E161" s="46"/>
      <c r="F161" s="46"/>
      <c r="G161" s="46"/>
      <c r="H161" s="83"/>
      <c r="I161" s="46"/>
      <c r="J161" s="46"/>
      <c r="K161" s="46"/>
      <c r="L161" s="46"/>
      <c r="M161" s="46"/>
      <c r="N161" s="46"/>
      <c r="O161" s="46"/>
      <c r="P161" s="46"/>
      <c r="Q161" s="46"/>
      <c r="R161" s="46"/>
      <c r="S161" s="46"/>
      <c r="T161" s="46"/>
      <c r="U161" s="46"/>
      <c r="V161" s="46"/>
      <c r="W161" s="46"/>
      <c r="X161" s="46"/>
      <c r="Y161" s="46"/>
    </row>
    <row r="162" spans="1:25" ht="16.5" customHeight="1" x14ac:dyDescent="0.3">
      <c r="A162" s="82"/>
      <c r="B162" s="46"/>
      <c r="C162" s="46"/>
      <c r="D162" s="12"/>
      <c r="E162" s="46"/>
      <c r="F162" s="46"/>
      <c r="G162" s="46"/>
      <c r="H162" s="83"/>
      <c r="I162" s="46"/>
      <c r="J162" s="46"/>
      <c r="K162" s="46"/>
      <c r="L162" s="46"/>
      <c r="M162" s="46"/>
      <c r="N162" s="46"/>
      <c r="O162" s="46"/>
      <c r="P162" s="46"/>
      <c r="Q162" s="46"/>
      <c r="R162" s="46"/>
      <c r="S162" s="46"/>
      <c r="T162" s="46"/>
      <c r="U162" s="46"/>
      <c r="V162" s="46"/>
      <c r="W162" s="46"/>
      <c r="X162" s="46"/>
      <c r="Y162" s="46"/>
    </row>
    <row r="163" spans="1:25" ht="16.5" customHeight="1" x14ac:dyDescent="0.3">
      <c r="A163" s="82"/>
      <c r="B163" s="46"/>
      <c r="C163" s="46"/>
      <c r="D163" s="12"/>
      <c r="E163" s="46"/>
      <c r="F163" s="46"/>
      <c r="G163" s="46"/>
      <c r="H163" s="83"/>
      <c r="I163" s="46"/>
      <c r="J163" s="46"/>
      <c r="K163" s="46"/>
      <c r="L163" s="46"/>
      <c r="M163" s="46"/>
      <c r="N163" s="46"/>
      <c r="O163" s="46"/>
      <c r="P163" s="46"/>
      <c r="Q163" s="46"/>
      <c r="R163" s="46"/>
      <c r="S163" s="46"/>
      <c r="T163" s="46"/>
      <c r="U163" s="46"/>
      <c r="V163" s="46"/>
      <c r="W163" s="46"/>
      <c r="X163" s="46"/>
      <c r="Y163" s="46"/>
    </row>
    <row r="164" spans="1:25" ht="16.5" customHeight="1" x14ac:dyDescent="0.3">
      <c r="A164" s="82"/>
      <c r="B164" s="46"/>
      <c r="C164" s="46"/>
      <c r="D164" s="12"/>
      <c r="E164" s="46"/>
      <c r="F164" s="46"/>
      <c r="G164" s="46"/>
      <c r="H164" s="83"/>
      <c r="I164" s="46"/>
      <c r="J164" s="46"/>
      <c r="K164" s="46"/>
      <c r="L164" s="46"/>
      <c r="M164" s="46"/>
      <c r="N164" s="46"/>
      <c r="O164" s="46"/>
      <c r="P164" s="46"/>
      <c r="Q164" s="46"/>
      <c r="R164" s="46"/>
      <c r="S164" s="46"/>
      <c r="T164" s="46"/>
      <c r="U164" s="46"/>
      <c r="V164" s="46"/>
      <c r="W164" s="46"/>
      <c r="X164" s="46"/>
      <c r="Y164" s="46"/>
    </row>
    <row r="165" spans="1:25" ht="16.5" customHeight="1" x14ac:dyDescent="0.3">
      <c r="A165" s="82"/>
      <c r="B165" s="46"/>
      <c r="C165" s="46"/>
      <c r="D165" s="12"/>
      <c r="E165" s="46"/>
      <c r="F165" s="46"/>
      <c r="G165" s="46"/>
      <c r="H165" s="83"/>
      <c r="I165" s="46"/>
      <c r="J165" s="46"/>
      <c r="K165" s="46"/>
      <c r="L165" s="46"/>
      <c r="M165" s="46"/>
      <c r="N165" s="46"/>
      <c r="O165" s="46"/>
      <c r="P165" s="46"/>
      <c r="Q165" s="46"/>
      <c r="R165" s="46"/>
      <c r="S165" s="46"/>
      <c r="T165" s="46"/>
      <c r="U165" s="46"/>
      <c r="V165" s="46"/>
      <c r="W165" s="46"/>
      <c r="X165" s="46"/>
      <c r="Y165" s="46"/>
    </row>
    <row r="166" spans="1:25" ht="16.5" customHeight="1" x14ac:dyDescent="0.3">
      <c r="A166" s="82"/>
      <c r="B166" s="46"/>
      <c r="C166" s="46"/>
      <c r="D166" s="12"/>
      <c r="E166" s="46"/>
      <c r="F166" s="46"/>
      <c r="G166" s="46"/>
      <c r="H166" s="83"/>
      <c r="I166" s="46"/>
      <c r="J166" s="46"/>
      <c r="K166" s="46"/>
      <c r="L166" s="46"/>
      <c r="M166" s="46"/>
      <c r="N166" s="46"/>
      <c r="O166" s="46"/>
      <c r="P166" s="46"/>
      <c r="Q166" s="46"/>
      <c r="R166" s="46"/>
      <c r="S166" s="46"/>
      <c r="T166" s="46"/>
      <c r="U166" s="46"/>
      <c r="V166" s="46"/>
      <c r="W166" s="46"/>
      <c r="X166" s="46"/>
      <c r="Y166" s="46"/>
    </row>
    <row r="167" spans="1:25" ht="16.5" customHeight="1" x14ac:dyDescent="0.3">
      <c r="A167" s="82"/>
      <c r="B167" s="46"/>
      <c r="C167" s="46"/>
      <c r="D167" s="12"/>
      <c r="E167" s="46"/>
      <c r="F167" s="46"/>
      <c r="G167" s="46"/>
      <c r="H167" s="83"/>
      <c r="I167" s="46"/>
      <c r="J167" s="46"/>
      <c r="K167" s="46"/>
      <c r="L167" s="46"/>
      <c r="M167" s="46"/>
      <c r="N167" s="46"/>
      <c r="O167" s="46"/>
      <c r="P167" s="46"/>
      <c r="Q167" s="46"/>
      <c r="R167" s="46"/>
      <c r="S167" s="46"/>
      <c r="T167" s="46"/>
      <c r="U167" s="46"/>
      <c r="V167" s="46"/>
      <c r="W167" s="46"/>
      <c r="X167" s="46"/>
      <c r="Y167" s="46"/>
    </row>
    <row r="168" spans="1:25" ht="16.5" customHeight="1" x14ac:dyDescent="0.3">
      <c r="A168" s="82"/>
      <c r="B168" s="46"/>
      <c r="C168" s="46"/>
      <c r="D168" s="12"/>
      <c r="E168" s="46"/>
      <c r="F168" s="46"/>
      <c r="G168" s="46"/>
      <c r="H168" s="83"/>
      <c r="I168" s="46"/>
      <c r="J168" s="46"/>
      <c r="K168" s="46"/>
      <c r="L168" s="46"/>
      <c r="M168" s="46"/>
      <c r="N168" s="46"/>
      <c r="O168" s="46"/>
      <c r="P168" s="46"/>
      <c r="Q168" s="46"/>
      <c r="R168" s="46"/>
      <c r="S168" s="46"/>
      <c r="T168" s="46"/>
      <c r="U168" s="46"/>
      <c r="V168" s="46"/>
      <c r="W168" s="46"/>
      <c r="X168" s="46"/>
      <c r="Y168" s="46"/>
    </row>
    <row r="169" spans="1:25" ht="16.5" customHeight="1" x14ac:dyDescent="0.3">
      <c r="A169" s="82"/>
      <c r="B169" s="46"/>
      <c r="C169" s="46"/>
      <c r="D169" s="12"/>
      <c r="E169" s="46"/>
      <c r="F169" s="46"/>
      <c r="G169" s="46"/>
      <c r="H169" s="83"/>
      <c r="I169" s="46"/>
      <c r="J169" s="46"/>
      <c r="K169" s="46"/>
      <c r="L169" s="46"/>
      <c r="M169" s="46"/>
      <c r="N169" s="46"/>
      <c r="O169" s="46"/>
      <c r="P169" s="46"/>
      <c r="Q169" s="46"/>
      <c r="R169" s="46"/>
      <c r="S169" s="46"/>
      <c r="T169" s="46"/>
      <c r="U169" s="46"/>
      <c r="V169" s="46"/>
      <c r="W169" s="46"/>
      <c r="X169" s="46"/>
      <c r="Y169" s="46"/>
    </row>
    <row r="170" spans="1:25" ht="16.5" customHeight="1" x14ac:dyDescent="0.3">
      <c r="A170" s="82"/>
      <c r="B170" s="46"/>
      <c r="C170" s="46"/>
      <c r="D170" s="12"/>
      <c r="E170" s="46"/>
      <c r="F170" s="46"/>
      <c r="G170" s="46"/>
      <c r="H170" s="83"/>
      <c r="I170" s="46"/>
      <c r="J170" s="46"/>
      <c r="K170" s="46"/>
      <c r="L170" s="46"/>
      <c r="M170" s="46"/>
      <c r="N170" s="46"/>
      <c r="O170" s="46"/>
      <c r="P170" s="46"/>
      <c r="Q170" s="46"/>
      <c r="R170" s="46"/>
      <c r="S170" s="46"/>
      <c r="T170" s="46"/>
      <c r="U170" s="46"/>
      <c r="V170" s="46"/>
      <c r="W170" s="46"/>
      <c r="X170" s="46"/>
      <c r="Y170" s="46"/>
    </row>
    <row r="171" spans="1:25" ht="16.5" customHeight="1" x14ac:dyDescent="0.3">
      <c r="A171" s="82"/>
      <c r="B171" s="46"/>
      <c r="C171" s="46"/>
      <c r="D171" s="12"/>
      <c r="E171" s="46"/>
      <c r="F171" s="46"/>
      <c r="G171" s="46"/>
      <c r="H171" s="83"/>
      <c r="I171" s="46"/>
      <c r="J171" s="46"/>
      <c r="K171" s="46"/>
      <c r="L171" s="46"/>
      <c r="M171" s="46"/>
      <c r="N171" s="46"/>
      <c r="O171" s="46"/>
      <c r="P171" s="46"/>
      <c r="Q171" s="46"/>
      <c r="R171" s="46"/>
      <c r="S171" s="46"/>
      <c r="T171" s="46"/>
      <c r="U171" s="46"/>
      <c r="V171" s="46"/>
      <c r="W171" s="46"/>
      <c r="X171" s="46"/>
      <c r="Y171" s="46"/>
    </row>
    <row r="172" spans="1:25" ht="16.5" customHeight="1" x14ac:dyDescent="0.3">
      <c r="A172" s="82"/>
      <c r="B172" s="46"/>
      <c r="C172" s="46"/>
      <c r="D172" s="12"/>
      <c r="E172" s="46"/>
      <c r="F172" s="46"/>
      <c r="G172" s="46"/>
      <c r="H172" s="83"/>
      <c r="I172" s="46"/>
      <c r="J172" s="46"/>
      <c r="K172" s="46"/>
      <c r="L172" s="46"/>
      <c r="M172" s="46"/>
      <c r="N172" s="46"/>
      <c r="O172" s="46"/>
      <c r="P172" s="46"/>
      <c r="Q172" s="46"/>
      <c r="R172" s="46"/>
      <c r="S172" s="46"/>
      <c r="T172" s="46"/>
      <c r="U172" s="46"/>
      <c r="V172" s="46"/>
      <c r="W172" s="46"/>
      <c r="X172" s="46"/>
      <c r="Y172" s="46"/>
    </row>
    <row r="173" spans="1:25" ht="16.5" customHeight="1" x14ac:dyDescent="0.3">
      <c r="A173" s="82"/>
      <c r="B173" s="46"/>
      <c r="C173" s="46"/>
      <c r="D173" s="12"/>
      <c r="E173" s="46"/>
      <c r="F173" s="46"/>
      <c r="G173" s="46"/>
      <c r="H173" s="83"/>
      <c r="I173" s="46"/>
      <c r="J173" s="46"/>
      <c r="K173" s="46"/>
      <c r="L173" s="46"/>
      <c r="M173" s="46"/>
      <c r="N173" s="46"/>
      <c r="O173" s="46"/>
      <c r="P173" s="46"/>
      <c r="Q173" s="46"/>
      <c r="R173" s="46"/>
      <c r="S173" s="46"/>
      <c r="T173" s="46"/>
      <c r="U173" s="46"/>
      <c r="V173" s="46"/>
      <c r="W173" s="46"/>
      <c r="X173" s="46"/>
      <c r="Y173" s="46"/>
    </row>
    <row r="174" spans="1:25" ht="16.5" customHeight="1" x14ac:dyDescent="0.3">
      <c r="A174" s="82"/>
      <c r="B174" s="46"/>
      <c r="C174" s="46"/>
      <c r="D174" s="12"/>
      <c r="E174" s="46"/>
      <c r="F174" s="46"/>
      <c r="G174" s="46"/>
      <c r="H174" s="83"/>
      <c r="I174" s="46"/>
      <c r="J174" s="46"/>
      <c r="K174" s="46"/>
      <c r="L174" s="46"/>
      <c r="M174" s="46"/>
      <c r="N174" s="46"/>
      <c r="O174" s="46"/>
      <c r="P174" s="46"/>
      <c r="Q174" s="46"/>
      <c r="R174" s="46"/>
      <c r="S174" s="46"/>
      <c r="T174" s="46"/>
      <c r="U174" s="46"/>
      <c r="V174" s="46"/>
      <c r="W174" s="46"/>
      <c r="X174" s="46"/>
      <c r="Y174" s="46"/>
    </row>
    <row r="175" spans="1:25" ht="16.5" customHeight="1" x14ac:dyDescent="0.3">
      <c r="A175" s="82"/>
      <c r="B175" s="46"/>
      <c r="C175" s="46"/>
      <c r="D175" s="12"/>
      <c r="E175" s="46"/>
      <c r="F175" s="46"/>
      <c r="G175" s="46"/>
      <c r="H175" s="83"/>
      <c r="I175" s="46"/>
      <c r="J175" s="46"/>
      <c r="K175" s="46"/>
      <c r="L175" s="46"/>
      <c r="M175" s="46"/>
      <c r="N175" s="46"/>
      <c r="O175" s="46"/>
      <c r="P175" s="46"/>
      <c r="Q175" s="46"/>
      <c r="R175" s="46"/>
      <c r="S175" s="46"/>
      <c r="T175" s="46"/>
      <c r="U175" s="46"/>
      <c r="V175" s="46"/>
      <c r="W175" s="46"/>
      <c r="X175" s="46"/>
      <c r="Y175" s="46"/>
    </row>
    <row r="176" spans="1:25" ht="16.5" customHeight="1" x14ac:dyDescent="0.3">
      <c r="A176" s="82"/>
      <c r="B176" s="46"/>
      <c r="C176" s="46"/>
      <c r="D176" s="12"/>
      <c r="E176" s="46"/>
      <c r="F176" s="46"/>
      <c r="G176" s="46"/>
      <c r="H176" s="83"/>
      <c r="I176" s="46"/>
      <c r="J176" s="46"/>
      <c r="K176" s="46"/>
      <c r="L176" s="46"/>
      <c r="M176" s="46"/>
      <c r="N176" s="46"/>
      <c r="O176" s="46"/>
      <c r="P176" s="46"/>
      <c r="Q176" s="46"/>
      <c r="R176" s="46"/>
      <c r="S176" s="46"/>
      <c r="T176" s="46"/>
      <c r="U176" s="46"/>
      <c r="V176" s="46"/>
      <c r="W176" s="46"/>
      <c r="X176" s="46"/>
      <c r="Y176" s="46"/>
    </row>
    <row r="177" spans="1:25" ht="16.5" customHeight="1" x14ac:dyDescent="0.3">
      <c r="A177" s="82"/>
      <c r="B177" s="46"/>
      <c r="C177" s="46"/>
      <c r="D177" s="12"/>
      <c r="E177" s="46"/>
      <c r="F177" s="46"/>
      <c r="G177" s="46"/>
      <c r="H177" s="83"/>
      <c r="I177" s="46"/>
      <c r="J177" s="46"/>
      <c r="K177" s="46"/>
      <c r="L177" s="46"/>
      <c r="M177" s="46"/>
      <c r="N177" s="46"/>
      <c r="O177" s="46"/>
      <c r="P177" s="46"/>
      <c r="Q177" s="46"/>
      <c r="R177" s="46"/>
      <c r="S177" s="46"/>
      <c r="T177" s="46"/>
      <c r="U177" s="46"/>
      <c r="V177" s="46"/>
      <c r="W177" s="46"/>
      <c r="X177" s="46"/>
      <c r="Y177" s="46"/>
    </row>
    <row r="178" spans="1:25" ht="16.5" customHeight="1" x14ac:dyDescent="0.3">
      <c r="A178" s="82"/>
      <c r="B178" s="46"/>
      <c r="C178" s="46"/>
      <c r="D178" s="12"/>
      <c r="E178" s="46"/>
      <c r="F178" s="46"/>
      <c r="G178" s="46"/>
      <c r="H178" s="83"/>
      <c r="I178" s="46"/>
      <c r="J178" s="46"/>
      <c r="K178" s="46"/>
      <c r="L178" s="46"/>
      <c r="M178" s="46"/>
      <c r="N178" s="46"/>
      <c r="O178" s="46"/>
      <c r="P178" s="46"/>
      <c r="Q178" s="46"/>
      <c r="R178" s="46"/>
      <c r="S178" s="46"/>
      <c r="T178" s="46"/>
      <c r="U178" s="46"/>
      <c r="V178" s="46"/>
      <c r="W178" s="46"/>
      <c r="X178" s="46"/>
      <c r="Y178" s="46"/>
    </row>
    <row r="179" spans="1:25" ht="16.5" customHeight="1" x14ac:dyDescent="0.3">
      <c r="A179" s="82"/>
      <c r="B179" s="46"/>
      <c r="C179" s="46"/>
      <c r="D179" s="12"/>
      <c r="E179" s="46"/>
      <c r="F179" s="46"/>
      <c r="G179" s="46"/>
      <c r="H179" s="83"/>
      <c r="I179" s="46"/>
      <c r="J179" s="46"/>
      <c r="K179" s="46"/>
      <c r="L179" s="46"/>
      <c r="M179" s="46"/>
      <c r="N179" s="46"/>
      <c r="O179" s="46"/>
      <c r="P179" s="46"/>
      <c r="Q179" s="46"/>
      <c r="R179" s="46"/>
      <c r="S179" s="46"/>
      <c r="T179" s="46"/>
      <c r="U179" s="46"/>
      <c r="V179" s="46"/>
      <c r="W179" s="46"/>
      <c r="X179" s="46"/>
      <c r="Y179" s="46"/>
    </row>
    <row r="180" spans="1:25" ht="16.5" customHeight="1" x14ac:dyDescent="0.3">
      <c r="A180" s="82"/>
      <c r="B180" s="46"/>
      <c r="C180" s="46"/>
      <c r="D180" s="12"/>
      <c r="E180" s="46"/>
      <c r="F180" s="46"/>
      <c r="G180" s="46"/>
      <c r="H180" s="83"/>
      <c r="I180" s="46"/>
      <c r="J180" s="46"/>
      <c r="K180" s="46"/>
      <c r="L180" s="46"/>
      <c r="M180" s="46"/>
      <c r="N180" s="46"/>
      <c r="O180" s="46"/>
      <c r="P180" s="46"/>
      <c r="Q180" s="46"/>
      <c r="R180" s="46"/>
      <c r="S180" s="46"/>
      <c r="T180" s="46"/>
      <c r="U180" s="46"/>
      <c r="V180" s="46"/>
      <c r="W180" s="46"/>
      <c r="X180" s="46"/>
      <c r="Y180" s="46"/>
    </row>
    <row r="181" spans="1:25" ht="16.5" customHeight="1" x14ac:dyDescent="0.3">
      <c r="A181" s="82"/>
      <c r="B181" s="46"/>
      <c r="C181" s="46"/>
      <c r="D181" s="12"/>
      <c r="E181" s="46"/>
      <c r="F181" s="46"/>
      <c r="G181" s="46"/>
      <c r="H181" s="83"/>
      <c r="I181" s="46"/>
      <c r="J181" s="46"/>
      <c r="K181" s="46"/>
      <c r="L181" s="46"/>
      <c r="M181" s="46"/>
      <c r="N181" s="46"/>
      <c r="O181" s="46"/>
      <c r="P181" s="46"/>
      <c r="Q181" s="46"/>
      <c r="R181" s="46"/>
      <c r="S181" s="46"/>
      <c r="T181" s="46"/>
      <c r="U181" s="46"/>
      <c r="V181" s="46"/>
      <c r="W181" s="46"/>
      <c r="X181" s="46"/>
      <c r="Y181" s="46"/>
    </row>
    <row r="182" spans="1:25" ht="16.5" customHeight="1" x14ac:dyDescent="0.3">
      <c r="A182" s="82"/>
      <c r="B182" s="46"/>
      <c r="C182" s="46"/>
      <c r="D182" s="12"/>
      <c r="E182" s="46"/>
      <c r="F182" s="46"/>
      <c r="G182" s="46"/>
      <c r="H182" s="83"/>
      <c r="I182" s="46"/>
      <c r="J182" s="46"/>
      <c r="K182" s="46"/>
      <c r="L182" s="46"/>
      <c r="M182" s="46"/>
      <c r="N182" s="46"/>
      <c r="O182" s="46"/>
      <c r="P182" s="46"/>
      <c r="Q182" s="46"/>
      <c r="R182" s="46"/>
      <c r="S182" s="46"/>
      <c r="T182" s="46"/>
      <c r="U182" s="46"/>
      <c r="V182" s="46"/>
      <c r="W182" s="46"/>
      <c r="X182" s="46"/>
      <c r="Y182" s="46"/>
    </row>
    <row r="183" spans="1:25" ht="16.5" customHeight="1" x14ac:dyDescent="0.3">
      <c r="A183" s="82"/>
      <c r="B183" s="46"/>
      <c r="C183" s="46"/>
      <c r="D183" s="12"/>
      <c r="E183" s="46"/>
      <c r="F183" s="46"/>
      <c r="G183" s="46"/>
      <c r="H183" s="83"/>
      <c r="I183" s="46"/>
      <c r="J183" s="46"/>
      <c r="K183" s="46"/>
      <c r="L183" s="46"/>
      <c r="M183" s="46"/>
      <c r="N183" s="46"/>
      <c r="O183" s="46"/>
      <c r="P183" s="46"/>
      <c r="Q183" s="46"/>
      <c r="R183" s="46"/>
      <c r="S183" s="46"/>
      <c r="T183" s="46"/>
      <c r="U183" s="46"/>
      <c r="V183" s="46"/>
      <c r="W183" s="46"/>
      <c r="X183" s="46"/>
      <c r="Y183" s="46"/>
    </row>
    <row r="184" spans="1:25" ht="16.5" customHeight="1" x14ac:dyDescent="0.3">
      <c r="A184" s="82"/>
      <c r="B184" s="46"/>
      <c r="C184" s="46"/>
      <c r="D184" s="12"/>
      <c r="E184" s="46"/>
      <c r="F184" s="46"/>
      <c r="G184" s="46"/>
      <c r="H184" s="83"/>
      <c r="I184" s="46"/>
      <c r="J184" s="46"/>
      <c r="K184" s="46"/>
      <c r="L184" s="46"/>
      <c r="M184" s="46"/>
      <c r="N184" s="46"/>
      <c r="O184" s="46"/>
      <c r="P184" s="46"/>
      <c r="Q184" s="46"/>
      <c r="R184" s="46"/>
      <c r="S184" s="46"/>
      <c r="T184" s="46"/>
      <c r="U184" s="46"/>
      <c r="V184" s="46"/>
      <c r="W184" s="46"/>
      <c r="X184" s="46"/>
      <c r="Y184" s="46"/>
    </row>
    <row r="185" spans="1:25" ht="16.5" customHeight="1" x14ac:dyDescent="0.3">
      <c r="A185" s="82"/>
      <c r="B185" s="46"/>
      <c r="C185" s="46"/>
      <c r="D185" s="12"/>
      <c r="E185" s="46"/>
      <c r="F185" s="46"/>
      <c r="G185" s="46"/>
      <c r="H185" s="83"/>
      <c r="I185" s="46"/>
      <c r="J185" s="46"/>
      <c r="K185" s="46"/>
      <c r="L185" s="46"/>
      <c r="M185" s="46"/>
      <c r="N185" s="46"/>
      <c r="O185" s="46"/>
      <c r="P185" s="46"/>
      <c r="Q185" s="46"/>
      <c r="R185" s="46"/>
      <c r="S185" s="46"/>
      <c r="T185" s="46"/>
      <c r="U185" s="46"/>
      <c r="V185" s="46"/>
      <c r="W185" s="46"/>
      <c r="X185" s="46"/>
      <c r="Y185" s="46"/>
    </row>
    <row r="186" spans="1:25" ht="16.5" customHeight="1" x14ac:dyDescent="0.3">
      <c r="A186" s="82"/>
      <c r="B186" s="46"/>
      <c r="C186" s="46"/>
      <c r="D186" s="12"/>
      <c r="E186" s="46"/>
      <c r="F186" s="46"/>
      <c r="G186" s="46"/>
      <c r="H186" s="83"/>
      <c r="I186" s="46"/>
      <c r="J186" s="46"/>
      <c r="K186" s="46"/>
      <c r="L186" s="46"/>
      <c r="M186" s="46"/>
      <c r="N186" s="46"/>
      <c r="O186" s="46"/>
      <c r="P186" s="46"/>
      <c r="Q186" s="46"/>
      <c r="R186" s="46"/>
      <c r="S186" s="46"/>
      <c r="T186" s="46"/>
      <c r="U186" s="46"/>
      <c r="V186" s="46"/>
      <c r="W186" s="46"/>
      <c r="X186" s="46"/>
      <c r="Y186" s="46"/>
    </row>
    <row r="187" spans="1:25" ht="16.5" customHeight="1" x14ac:dyDescent="0.3">
      <c r="A187" s="82"/>
      <c r="B187" s="46"/>
      <c r="C187" s="46"/>
      <c r="D187" s="12"/>
      <c r="E187" s="46"/>
      <c r="F187" s="46"/>
      <c r="G187" s="46"/>
      <c r="H187" s="83"/>
      <c r="I187" s="46"/>
      <c r="J187" s="46"/>
      <c r="K187" s="46"/>
      <c r="L187" s="46"/>
      <c r="M187" s="46"/>
      <c r="N187" s="46"/>
      <c r="O187" s="46"/>
      <c r="P187" s="46"/>
      <c r="Q187" s="46"/>
      <c r="R187" s="46"/>
      <c r="S187" s="46"/>
      <c r="T187" s="46"/>
      <c r="U187" s="46"/>
      <c r="V187" s="46"/>
      <c r="W187" s="46"/>
      <c r="X187" s="46"/>
      <c r="Y187" s="46"/>
    </row>
    <row r="188" spans="1:25" ht="16.5" customHeight="1" x14ac:dyDescent="0.3">
      <c r="A188" s="82"/>
      <c r="B188" s="46"/>
      <c r="C188" s="46"/>
      <c r="D188" s="12"/>
      <c r="E188" s="46"/>
      <c r="F188" s="46"/>
      <c r="G188" s="46"/>
      <c r="H188" s="83"/>
      <c r="I188" s="46"/>
      <c r="J188" s="46"/>
      <c r="K188" s="46"/>
      <c r="L188" s="46"/>
      <c r="M188" s="46"/>
      <c r="N188" s="46"/>
      <c r="O188" s="46"/>
      <c r="P188" s="46"/>
      <c r="Q188" s="46"/>
      <c r="R188" s="46"/>
      <c r="S188" s="46"/>
      <c r="T188" s="46"/>
      <c r="U188" s="46"/>
      <c r="V188" s="46"/>
      <c r="W188" s="46"/>
      <c r="X188" s="46"/>
      <c r="Y188" s="46"/>
    </row>
    <row r="189" spans="1:25" ht="16.5" customHeight="1" x14ac:dyDescent="0.3">
      <c r="A189" s="82"/>
      <c r="B189" s="46"/>
      <c r="C189" s="46"/>
      <c r="D189" s="12"/>
      <c r="E189" s="46"/>
      <c r="F189" s="46"/>
      <c r="G189" s="46"/>
      <c r="H189" s="83"/>
      <c r="I189" s="46"/>
      <c r="J189" s="46"/>
      <c r="K189" s="46"/>
      <c r="L189" s="46"/>
      <c r="M189" s="46"/>
      <c r="N189" s="46"/>
      <c r="O189" s="46"/>
      <c r="P189" s="46"/>
      <c r="Q189" s="46"/>
      <c r="R189" s="46"/>
      <c r="S189" s="46"/>
      <c r="T189" s="46"/>
      <c r="U189" s="46"/>
      <c r="V189" s="46"/>
      <c r="W189" s="46"/>
      <c r="X189" s="46"/>
      <c r="Y189" s="46"/>
    </row>
    <row r="190" spans="1:25" ht="16.5" customHeight="1" x14ac:dyDescent="0.3">
      <c r="A190" s="82"/>
      <c r="B190" s="46"/>
      <c r="C190" s="46"/>
      <c r="D190" s="12"/>
      <c r="E190" s="46"/>
      <c r="F190" s="46"/>
      <c r="G190" s="46"/>
      <c r="H190" s="83"/>
      <c r="I190" s="46"/>
      <c r="J190" s="46"/>
      <c r="K190" s="46"/>
      <c r="L190" s="46"/>
      <c r="M190" s="46"/>
      <c r="N190" s="46"/>
      <c r="O190" s="46"/>
      <c r="P190" s="46"/>
      <c r="Q190" s="46"/>
      <c r="R190" s="46"/>
      <c r="S190" s="46"/>
      <c r="T190" s="46"/>
      <c r="U190" s="46"/>
      <c r="V190" s="46"/>
      <c r="W190" s="46"/>
      <c r="X190" s="46"/>
      <c r="Y190" s="46"/>
    </row>
    <row r="191" spans="1:25" ht="16.5" customHeight="1" x14ac:dyDescent="0.3">
      <c r="A191" s="82"/>
      <c r="B191" s="46"/>
      <c r="C191" s="46"/>
      <c r="D191" s="12"/>
      <c r="E191" s="46"/>
      <c r="F191" s="46"/>
      <c r="G191" s="46"/>
      <c r="H191" s="83"/>
      <c r="I191" s="46"/>
      <c r="J191" s="46"/>
      <c r="K191" s="46"/>
      <c r="L191" s="46"/>
      <c r="M191" s="46"/>
      <c r="N191" s="46"/>
      <c r="O191" s="46"/>
      <c r="P191" s="46"/>
      <c r="Q191" s="46"/>
      <c r="R191" s="46"/>
      <c r="S191" s="46"/>
      <c r="T191" s="46"/>
      <c r="U191" s="46"/>
      <c r="V191" s="46"/>
      <c r="W191" s="46"/>
      <c r="X191" s="46"/>
      <c r="Y191" s="46"/>
    </row>
    <row r="192" spans="1:25" ht="16.5" customHeight="1" x14ac:dyDescent="0.3">
      <c r="A192" s="82"/>
      <c r="B192" s="46"/>
      <c r="C192" s="46"/>
      <c r="D192" s="12"/>
      <c r="E192" s="46"/>
      <c r="F192" s="46"/>
      <c r="G192" s="46"/>
      <c r="H192" s="83"/>
      <c r="I192" s="46"/>
      <c r="J192" s="46"/>
      <c r="K192" s="46"/>
      <c r="L192" s="46"/>
      <c r="M192" s="46"/>
      <c r="N192" s="46"/>
      <c r="O192" s="46"/>
      <c r="P192" s="46"/>
      <c r="Q192" s="46"/>
      <c r="R192" s="46"/>
      <c r="S192" s="46"/>
      <c r="T192" s="46"/>
      <c r="U192" s="46"/>
      <c r="V192" s="46"/>
      <c r="W192" s="46"/>
      <c r="X192" s="46"/>
      <c r="Y192" s="46"/>
    </row>
    <row r="193" spans="1:9" ht="16.8" x14ac:dyDescent="0.3">
      <c r="A193" s="82"/>
      <c r="B193" s="46"/>
      <c r="C193" s="46"/>
      <c r="D193" s="12"/>
      <c r="E193" s="46"/>
      <c r="F193" s="46"/>
      <c r="G193" s="46"/>
      <c r="H193" s="83"/>
      <c r="I193" s="46"/>
    </row>
    <row r="194" spans="1:9" ht="16.8" x14ac:dyDescent="0.3">
      <c r="A194" s="82"/>
      <c r="B194" s="46"/>
      <c r="C194" s="46"/>
      <c r="D194" s="12"/>
      <c r="E194" s="46"/>
      <c r="F194" s="46"/>
      <c r="G194" s="46"/>
      <c r="H194" s="83"/>
      <c r="I194" s="46"/>
    </row>
    <row r="195" spans="1:9" ht="16.8" x14ac:dyDescent="0.3">
      <c r="A195" s="82"/>
      <c r="B195" s="46"/>
      <c r="C195" s="46"/>
      <c r="D195" s="12"/>
      <c r="E195" s="46"/>
      <c r="F195" s="46"/>
      <c r="G195" s="46"/>
      <c r="H195" s="83"/>
      <c r="I195" s="46"/>
    </row>
    <row r="196" spans="1:9" ht="16.8" x14ac:dyDescent="0.3">
      <c r="A196" s="82"/>
      <c r="B196" s="46"/>
      <c r="C196" s="46"/>
      <c r="D196" s="12"/>
      <c r="E196" s="46"/>
      <c r="F196" s="46"/>
      <c r="G196" s="46"/>
      <c r="H196" s="83"/>
      <c r="I196" s="46"/>
    </row>
    <row r="197" spans="1:9" ht="13.8" x14ac:dyDescent="0.25">
      <c r="A197" s="84"/>
      <c r="D197" s="85"/>
      <c r="H197" s="83"/>
    </row>
    <row r="198" spans="1:9" ht="13.8" x14ac:dyDescent="0.25">
      <c r="A198" s="84"/>
      <c r="D198" s="85"/>
      <c r="H198" s="83"/>
    </row>
    <row r="199" spans="1:9" ht="13.8" x14ac:dyDescent="0.25">
      <c r="A199" s="84"/>
      <c r="D199" s="85"/>
      <c r="H199" s="83"/>
    </row>
    <row r="200" spans="1:9" ht="13.8" x14ac:dyDescent="0.25">
      <c r="A200" s="84"/>
      <c r="D200" s="85"/>
      <c r="H200" s="83"/>
    </row>
    <row r="201" spans="1:9" ht="13.8" x14ac:dyDescent="0.25">
      <c r="A201" s="84"/>
      <c r="D201" s="85"/>
      <c r="H201" s="83"/>
    </row>
    <row r="202" spans="1:9" ht="13.8" x14ac:dyDescent="0.25">
      <c r="A202" s="84"/>
      <c r="D202" s="85"/>
      <c r="H202" s="83"/>
    </row>
    <row r="203" spans="1:9" ht="13.8" x14ac:dyDescent="0.25">
      <c r="A203" s="84"/>
      <c r="D203" s="85"/>
      <c r="H203" s="83"/>
    </row>
    <row r="204" spans="1:9" ht="13.8" x14ac:dyDescent="0.25">
      <c r="A204" s="84"/>
      <c r="D204" s="85"/>
      <c r="H204" s="83"/>
    </row>
    <row r="205" spans="1:9" ht="13.8" x14ac:dyDescent="0.25">
      <c r="A205" s="84"/>
      <c r="D205" s="85"/>
      <c r="H205" s="83"/>
    </row>
    <row r="206" spans="1:9" ht="13.8" x14ac:dyDescent="0.25">
      <c r="A206" s="84"/>
      <c r="D206" s="85"/>
      <c r="H206" s="83"/>
    </row>
    <row r="207" spans="1:9" ht="13.8" x14ac:dyDescent="0.25">
      <c r="A207" s="84"/>
      <c r="D207" s="85"/>
      <c r="H207" s="83"/>
    </row>
    <row r="208" spans="1:9" ht="13.8" x14ac:dyDescent="0.25">
      <c r="A208" s="84"/>
      <c r="D208" s="85"/>
      <c r="H208" s="83"/>
    </row>
    <row r="209" spans="1:8" ht="13.8" x14ac:dyDescent="0.25">
      <c r="A209" s="84"/>
      <c r="D209" s="85"/>
      <c r="H209" s="83"/>
    </row>
    <row r="210" spans="1:8" ht="13.8" x14ac:dyDescent="0.25">
      <c r="A210" s="84"/>
      <c r="D210" s="85"/>
      <c r="H210" s="83"/>
    </row>
    <row r="211" spans="1:8" ht="13.8" x14ac:dyDescent="0.25">
      <c r="A211" s="84"/>
      <c r="D211" s="85"/>
      <c r="H211" s="83"/>
    </row>
    <row r="212" spans="1:8" ht="13.8" x14ac:dyDescent="0.25">
      <c r="A212" s="84"/>
      <c r="D212" s="85"/>
      <c r="H212" s="83"/>
    </row>
    <row r="213" spans="1:8" ht="13.8" x14ac:dyDescent="0.25">
      <c r="A213" s="84"/>
      <c r="D213" s="85"/>
      <c r="H213" s="83"/>
    </row>
    <row r="214" spans="1:8" ht="13.8" x14ac:dyDescent="0.25">
      <c r="A214" s="84"/>
      <c r="D214" s="85"/>
      <c r="H214" s="83"/>
    </row>
    <row r="215" spans="1:8" ht="13.8" x14ac:dyDescent="0.25">
      <c r="A215" s="84"/>
      <c r="D215" s="85"/>
      <c r="H215" s="83"/>
    </row>
    <row r="216" spans="1:8" ht="13.8" x14ac:dyDescent="0.25">
      <c r="A216" s="84"/>
      <c r="D216" s="85"/>
      <c r="H216" s="83"/>
    </row>
    <row r="217" spans="1:8" ht="13.8" x14ac:dyDescent="0.25">
      <c r="A217" s="84"/>
      <c r="D217" s="85"/>
      <c r="H217" s="83"/>
    </row>
    <row r="218" spans="1:8" ht="13.8" x14ac:dyDescent="0.25">
      <c r="A218" s="84"/>
      <c r="D218" s="85"/>
      <c r="H218" s="83"/>
    </row>
    <row r="219" spans="1:8" ht="13.8" x14ac:dyDescent="0.25">
      <c r="A219" s="84"/>
      <c r="D219" s="85"/>
      <c r="H219" s="83"/>
    </row>
    <row r="220" spans="1:8" ht="13.8" x14ac:dyDescent="0.25">
      <c r="A220" s="84"/>
      <c r="D220" s="85"/>
      <c r="H220" s="83"/>
    </row>
    <row r="221" spans="1:8" ht="13.8" x14ac:dyDescent="0.25">
      <c r="A221" s="84"/>
      <c r="D221" s="85"/>
      <c r="H221" s="83"/>
    </row>
    <row r="222" spans="1:8" ht="13.8" x14ac:dyDescent="0.25">
      <c r="A222" s="84"/>
      <c r="D222" s="85"/>
      <c r="H222" s="83"/>
    </row>
    <row r="223" spans="1:8" ht="13.8" x14ac:dyDescent="0.25">
      <c r="A223" s="84"/>
      <c r="D223" s="85"/>
      <c r="H223" s="83"/>
    </row>
    <row r="224" spans="1:8" ht="13.8" x14ac:dyDescent="0.25">
      <c r="A224" s="84"/>
      <c r="D224" s="85"/>
      <c r="H224" s="83"/>
    </row>
    <row r="225" spans="1:8" ht="13.8" x14ac:dyDescent="0.25">
      <c r="A225" s="84"/>
      <c r="D225" s="85"/>
      <c r="H225" s="83"/>
    </row>
    <row r="226" spans="1:8" ht="13.8" x14ac:dyDescent="0.25">
      <c r="A226" s="84"/>
      <c r="D226" s="85"/>
      <c r="H226" s="83"/>
    </row>
    <row r="227" spans="1:8" ht="13.8" x14ac:dyDescent="0.25">
      <c r="A227" s="84"/>
      <c r="D227" s="85"/>
      <c r="H227" s="83"/>
    </row>
    <row r="228" spans="1:8" ht="13.8" x14ac:dyDescent="0.25">
      <c r="A228" s="84"/>
      <c r="D228" s="85"/>
      <c r="H228" s="83"/>
    </row>
    <row r="229" spans="1:8" ht="13.8" x14ac:dyDescent="0.25">
      <c r="A229" s="84"/>
      <c r="D229" s="85"/>
      <c r="H229" s="83"/>
    </row>
    <row r="230" spans="1:8" ht="13.8" x14ac:dyDescent="0.25">
      <c r="A230" s="84"/>
      <c r="D230" s="85"/>
      <c r="H230" s="83"/>
    </row>
    <row r="231" spans="1:8" ht="13.8" x14ac:dyDescent="0.25">
      <c r="A231" s="84"/>
      <c r="D231" s="85"/>
      <c r="H231" s="83"/>
    </row>
    <row r="232" spans="1:8" ht="13.8" x14ac:dyDescent="0.25">
      <c r="A232" s="84"/>
      <c r="D232" s="85"/>
      <c r="H232" s="83"/>
    </row>
    <row r="233" spans="1:8" ht="13.8" x14ac:dyDescent="0.25">
      <c r="A233" s="84"/>
      <c r="D233" s="85"/>
      <c r="H233" s="83"/>
    </row>
    <row r="234" spans="1:8" ht="13.8" x14ac:dyDescent="0.25">
      <c r="A234" s="84"/>
      <c r="D234" s="85"/>
      <c r="H234" s="83"/>
    </row>
    <row r="235" spans="1:8" ht="13.8" x14ac:dyDescent="0.25">
      <c r="A235" s="84"/>
      <c r="D235" s="85"/>
      <c r="H235" s="83"/>
    </row>
    <row r="236" spans="1:8" ht="13.8" x14ac:dyDescent="0.25">
      <c r="A236" s="84"/>
      <c r="D236" s="85"/>
      <c r="H236" s="83"/>
    </row>
    <row r="237" spans="1:8" ht="13.8" x14ac:dyDescent="0.25">
      <c r="A237" s="84"/>
      <c r="D237" s="85"/>
      <c r="H237" s="83"/>
    </row>
    <row r="238" spans="1:8" ht="13.8" x14ac:dyDescent="0.25">
      <c r="A238" s="84"/>
      <c r="D238" s="85"/>
      <c r="H238" s="83"/>
    </row>
    <row r="239" spans="1:8" ht="13.8" x14ac:dyDescent="0.25">
      <c r="A239" s="84"/>
      <c r="D239" s="85"/>
      <c r="H239" s="83"/>
    </row>
    <row r="240" spans="1:8" ht="13.8" x14ac:dyDescent="0.25">
      <c r="A240" s="84"/>
      <c r="D240" s="85"/>
      <c r="H240" s="83"/>
    </row>
    <row r="241" spans="1:8" ht="13.8" x14ac:dyDescent="0.25">
      <c r="A241" s="84"/>
      <c r="D241" s="85"/>
      <c r="H241" s="83"/>
    </row>
    <row r="242" spans="1:8" ht="13.8" x14ac:dyDescent="0.25">
      <c r="A242" s="84"/>
      <c r="D242" s="85"/>
      <c r="H242" s="83"/>
    </row>
    <row r="243" spans="1:8" ht="13.8" x14ac:dyDescent="0.25">
      <c r="A243" s="84"/>
      <c r="D243" s="85"/>
      <c r="H243" s="83"/>
    </row>
    <row r="244" spans="1:8" ht="13.8" x14ac:dyDescent="0.25">
      <c r="A244" s="84"/>
      <c r="D244" s="85"/>
      <c r="H244" s="83"/>
    </row>
    <row r="245" spans="1:8" ht="13.8" x14ac:dyDescent="0.25">
      <c r="A245" s="84"/>
      <c r="D245" s="85"/>
      <c r="H245" s="83"/>
    </row>
    <row r="246" spans="1:8" ht="13.8" x14ac:dyDescent="0.25">
      <c r="A246" s="84"/>
      <c r="D246" s="85"/>
      <c r="H246" s="83"/>
    </row>
    <row r="247" spans="1:8" ht="13.8" x14ac:dyDescent="0.25">
      <c r="A247" s="84"/>
      <c r="D247" s="85"/>
      <c r="H247" s="83"/>
    </row>
    <row r="248" spans="1:8" ht="13.8" x14ac:dyDescent="0.25">
      <c r="A248" s="84"/>
      <c r="D248" s="85"/>
      <c r="H248" s="83"/>
    </row>
    <row r="249" spans="1:8" ht="13.8" x14ac:dyDescent="0.25">
      <c r="A249" s="84"/>
      <c r="D249" s="85"/>
      <c r="H249" s="83"/>
    </row>
    <row r="250" spans="1:8" ht="13.8" x14ac:dyDescent="0.25">
      <c r="A250" s="84"/>
      <c r="D250" s="85"/>
      <c r="H250" s="83"/>
    </row>
    <row r="251" spans="1:8" ht="13.8" x14ac:dyDescent="0.25">
      <c r="A251" s="84"/>
      <c r="D251" s="85"/>
      <c r="H251" s="83"/>
    </row>
    <row r="252" spans="1:8" ht="13.8" x14ac:dyDescent="0.25">
      <c r="A252" s="84"/>
      <c r="D252" s="85"/>
      <c r="H252" s="83"/>
    </row>
    <row r="253" spans="1:8" ht="13.8" x14ac:dyDescent="0.25">
      <c r="A253" s="84"/>
      <c r="D253" s="85"/>
      <c r="H253" s="83"/>
    </row>
    <row r="254" spans="1:8" ht="13.8" x14ac:dyDescent="0.25">
      <c r="A254" s="84"/>
      <c r="D254" s="85"/>
      <c r="H254" s="83"/>
    </row>
    <row r="255" spans="1:8" ht="13.8" x14ac:dyDescent="0.25">
      <c r="A255" s="84"/>
      <c r="D255" s="85"/>
      <c r="H255" s="83"/>
    </row>
    <row r="256" spans="1:8" ht="13.8" x14ac:dyDescent="0.25">
      <c r="A256" s="84"/>
      <c r="D256" s="85"/>
      <c r="H256" s="83"/>
    </row>
    <row r="257" spans="1:8" ht="13.8" x14ac:dyDescent="0.25">
      <c r="A257" s="84"/>
      <c r="D257" s="85"/>
      <c r="H257" s="83"/>
    </row>
    <row r="258" spans="1:8" ht="13.8" x14ac:dyDescent="0.25">
      <c r="A258" s="84"/>
      <c r="D258" s="85"/>
      <c r="H258" s="83"/>
    </row>
    <row r="259" spans="1:8" ht="13.8" x14ac:dyDescent="0.25">
      <c r="A259" s="84"/>
      <c r="D259" s="85"/>
      <c r="H259" s="83"/>
    </row>
    <row r="260" spans="1:8" ht="13.8" x14ac:dyDescent="0.25">
      <c r="A260" s="84"/>
      <c r="D260" s="85"/>
      <c r="H260" s="83"/>
    </row>
    <row r="261" spans="1:8" ht="13.8" x14ac:dyDescent="0.25">
      <c r="A261" s="84"/>
      <c r="D261" s="85"/>
      <c r="H261" s="83"/>
    </row>
    <row r="262" spans="1:8" ht="13.8" x14ac:dyDescent="0.25">
      <c r="A262" s="84"/>
      <c r="D262" s="85"/>
      <c r="H262" s="83"/>
    </row>
    <row r="263" spans="1:8" ht="13.8" x14ac:dyDescent="0.25">
      <c r="A263" s="84"/>
      <c r="D263" s="85"/>
      <c r="H263" s="83"/>
    </row>
    <row r="264" spans="1:8" ht="13.8" x14ac:dyDescent="0.25">
      <c r="A264" s="84"/>
      <c r="D264" s="85"/>
      <c r="H264" s="83"/>
    </row>
    <row r="265" spans="1:8" ht="13.8" x14ac:dyDescent="0.25">
      <c r="A265" s="84"/>
      <c r="D265" s="85"/>
      <c r="H265" s="83"/>
    </row>
    <row r="266" spans="1:8" ht="13.8" x14ac:dyDescent="0.25">
      <c r="A266" s="84"/>
      <c r="D266" s="85"/>
      <c r="H266" s="83"/>
    </row>
    <row r="267" spans="1:8" ht="13.8" x14ac:dyDescent="0.25">
      <c r="A267" s="84"/>
      <c r="D267" s="85"/>
      <c r="H267" s="83"/>
    </row>
    <row r="268" spans="1:8" ht="13.8" x14ac:dyDescent="0.25">
      <c r="A268" s="84"/>
      <c r="D268" s="85"/>
      <c r="H268" s="83"/>
    </row>
    <row r="269" spans="1:8" ht="13.8" x14ac:dyDescent="0.25">
      <c r="A269" s="84"/>
      <c r="D269" s="85"/>
      <c r="H269" s="83"/>
    </row>
    <row r="270" spans="1:8" ht="13.8" x14ac:dyDescent="0.25">
      <c r="A270" s="84"/>
      <c r="D270" s="85"/>
      <c r="H270" s="83"/>
    </row>
    <row r="271" spans="1:8" ht="13.8" x14ac:dyDescent="0.25">
      <c r="A271" s="84"/>
      <c r="D271" s="85"/>
      <c r="H271" s="83"/>
    </row>
    <row r="272" spans="1:8" ht="13.8" x14ac:dyDescent="0.25">
      <c r="A272" s="84"/>
      <c r="D272" s="85"/>
      <c r="H272" s="83"/>
    </row>
    <row r="273" spans="1:8" ht="13.8" x14ac:dyDescent="0.25">
      <c r="A273" s="84"/>
      <c r="D273" s="85"/>
      <c r="H273" s="83"/>
    </row>
    <row r="274" spans="1:8" ht="13.8" x14ac:dyDescent="0.25">
      <c r="A274" s="84"/>
      <c r="D274" s="85"/>
      <c r="H274" s="83"/>
    </row>
    <row r="275" spans="1:8" ht="13.8" x14ac:dyDescent="0.25">
      <c r="A275" s="84"/>
      <c r="D275" s="85"/>
      <c r="H275" s="83"/>
    </row>
    <row r="276" spans="1:8" ht="13.8" x14ac:dyDescent="0.25">
      <c r="A276" s="84"/>
      <c r="D276" s="85"/>
      <c r="H276" s="83"/>
    </row>
    <row r="277" spans="1:8" ht="13.8" x14ac:dyDescent="0.25">
      <c r="A277" s="84"/>
      <c r="D277" s="85"/>
      <c r="H277" s="83"/>
    </row>
    <row r="278" spans="1:8" ht="13.8" x14ac:dyDescent="0.25">
      <c r="A278" s="84"/>
      <c r="D278" s="85"/>
      <c r="H278" s="83"/>
    </row>
    <row r="279" spans="1:8" ht="13.8" x14ac:dyDescent="0.25">
      <c r="A279" s="84"/>
      <c r="D279" s="85"/>
      <c r="H279" s="83"/>
    </row>
    <row r="280" spans="1:8" ht="13.8" x14ac:dyDescent="0.25">
      <c r="A280" s="84"/>
      <c r="D280" s="85"/>
      <c r="H280" s="83"/>
    </row>
    <row r="281" spans="1:8" ht="13.8" x14ac:dyDescent="0.25">
      <c r="A281" s="84"/>
      <c r="D281" s="85"/>
      <c r="H281" s="83"/>
    </row>
    <row r="282" spans="1:8" ht="13.8" x14ac:dyDescent="0.25">
      <c r="A282" s="84"/>
      <c r="D282" s="85"/>
      <c r="H282" s="83"/>
    </row>
    <row r="283" spans="1:8" ht="13.8" x14ac:dyDescent="0.25">
      <c r="A283" s="84"/>
      <c r="D283" s="85"/>
      <c r="H283" s="83"/>
    </row>
    <row r="284" spans="1:8" ht="13.8" x14ac:dyDescent="0.25">
      <c r="A284" s="84"/>
      <c r="D284" s="85"/>
      <c r="H284" s="83"/>
    </row>
    <row r="285" spans="1:8" ht="13.8" x14ac:dyDescent="0.25">
      <c r="A285" s="84"/>
      <c r="D285" s="85"/>
      <c r="H285" s="83"/>
    </row>
    <row r="286" spans="1:8" ht="13.8" x14ac:dyDescent="0.25">
      <c r="A286" s="84"/>
      <c r="D286" s="85"/>
      <c r="H286" s="83"/>
    </row>
    <row r="287" spans="1:8" ht="13.8" x14ac:dyDescent="0.25">
      <c r="A287" s="84"/>
      <c r="D287" s="85"/>
      <c r="H287" s="83"/>
    </row>
    <row r="288" spans="1:8" ht="13.8" x14ac:dyDescent="0.25">
      <c r="A288" s="84"/>
      <c r="D288" s="85"/>
      <c r="H288" s="83"/>
    </row>
    <row r="289" spans="1:8" ht="13.8" x14ac:dyDescent="0.25">
      <c r="A289" s="84"/>
      <c r="D289" s="85"/>
      <c r="H289" s="83"/>
    </row>
    <row r="290" spans="1:8" ht="13.8" x14ac:dyDescent="0.25">
      <c r="A290" s="84"/>
      <c r="D290" s="85"/>
      <c r="H290" s="83"/>
    </row>
    <row r="291" spans="1:8" ht="13.8" x14ac:dyDescent="0.25">
      <c r="A291" s="84"/>
      <c r="D291" s="85"/>
      <c r="H291" s="83"/>
    </row>
    <row r="292" spans="1:8" ht="13.8" x14ac:dyDescent="0.25">
      <c r="A292" s="84"/>
      <c r="D292" s="85"/>
      <c r="H292" s="83"/>
    </row>
    <row r="293" spans="1:8" ht="13.8" x14ac:dyDescent="0.25">
      <c r="A293" s="84"/>
      <c r="D293" s="85"/>
      <c r="H293" s="83"/>
    </row>
    <row r="294" spans="1:8" ht="13.8" x14ac:dyDescent="0.25">
      <c r="A294" s="84"/>
      <c r="D294" s="85"/>
      <c r="H294" s="83"/>
    </row>
    <row r="295" spans="1:8" ht="13.8" x14ac:dyDescent="0.25">
      <c r="A295" s="84"/>
      <c r="D295" s="85"/>
      <c r="H295" s="83"/>
    </row>
    <row r="296" spans="1:8" ht="13.8" x14ac:dyDescent="0.25">
      <c r="A296" s="84"/>
      <c r="D296" s="85"/>
      <c r="H296" s="83"/>
    </row>
    <row r="297" spans="1:8" ht="13.8" x14ac:dyDescent="0.25">
      <c r="A297" s="84"/>
      <c r="D297" s="85"/>
      <c r="H297" s="83"/>
    </row>
    <row r="298" spans="1:8" ht="13.8" x14ac:dyDescent="0.25">
      <c r="A298" s="84"/>
      <c r="D298" s="85"/>
      <c r="H298" s="83"/>
    </row>
    <row r="299" spans="1:8" ht="13.8" x14ac:dyDescent="0.25">
      <c r="A299" s="84"/>
      <c r="D299" s="85"/>
      <c r="H299" s="83"/>
    </row>
    <row r="300" spans="1:8" ht="13.8" x14ac:dyDescent="0.25">
      <c r="A300" s="84"/>
      <c r="D300" s="85"/>
      <c r="H300" s="83"/>
    </row>
    <row r="301" spans="1:8" ht="13.8" x14ac:dyDescent="0.25">
      <c r="A301" s="84"/>
      <c r="D301" s="85"/>
      <c r="H301" s="83"/>
    </row>
    <row r="302" spans="1:8" ht="13.8" x14ac:dyDescent="0.25">
      <c r="A302" s="84"/>
      <c r="D302" s="85"/>
      <c r="H302" s="83"/>
    </row>
    <row r="303" spans="1:8" ht="13.8" x14ac:dyDescent="0.25">
      <c r="A303" s="84"/>
      <c r="D303" s="85"/>
      <c r="H303" s="83"/>
    </row>
    <row r="304" spans="1:8" ht="13.8" x14ac:dyDescent="0.25">
      <c r="A304" s="84"/>
      <c r="D304" s="85"/>
      <c r="H304" s="83"/>
    </row>
    <row r="305" spans="1:8" ht="13.8" x14ac:dyDescent="0.25">
      <c r="A305" s="84"/>
      <c r="D305" s="85"/>
      <c r="H305" s="83"/>
    </row>
    <row r="306" spans="1:8" ht="13.8" x14ac:dyDescent="0.25">
      <c r="A306" s="84"/>
      <c r="D306" s="85"/>
      <c r="H306" s="83"/>
    </row>
    <row r="307" spans="1:8" ht="13.8" x14ac:dyDescent="0.25">
      <c r="A307" s="84"/>
      <c r="D307" s="85"/>
      <c r="H307" s="83"/>
    </row>
    <row r="308" spans="1:8" ht="13.8" x14ac:dyDescent="0.25">
      <c r="A308" s="84"/>
      <c r="D308" s="85"/>
      <c r="H308" s="83"/>
    </row>
    <row r="309" spans="1:8" ht="13.8" x14ac:dyDescent="0.25">
      <c r="A309" s="84"/>
      <c r="D309" s="85"/>
      <c r="H309" s="83"/>
    </row>
    <row r="310" spans="1:8" ht="13.8" x14ac:dyDescent="0.25">
      <c r="A310" s="84"/>
      <c r="D310" s="85"/>
      <c r="H310" s="83"/>
    </row>
    <row r="311" spans="1:8" ht="13.8" x14ac:dyDescent="0.25">
      <c r="A311" s="84"/>
      <c r="D311" s="85"/>
      <c r="H311" s="83"/>
    </row>
    <row r="312" spans="1:8" ht="13.8" x14ac:dyDescent="0.25">
      <c r="A312" s="84"/>
      <c r="D312" s="85"/>
      <c r="H312" s="83"/>
    </row>
    <row r="313" spans="1:8" ht="13.8" x14ac:dyDescent="0.25">
      <c r="A313" s="84"/>
      <c r="D313" s="85"/>
      <c r="H313" s="83"/>
    </row>
    <row r="314" spans="1:8" ht="13.8" x14ac:dyDescent="0.25">
      <c r="A314" s="84"/>
      <c r="D314" s="85"/>
      <c r="H314" s="83"/>
    </row>
    <row r="315" spans="1:8" ht="13.8" x14ac:dyDescent="0.25">
      <c r="A315" s="84"/>
      <c r="D315" s="85"/>
      <c r="H315" s="83"/>
    </row>
    <row r="316" spans="1:8" ht="13.8" x14ac:dyDescent="0.25">
      <c r="A316" s="84"/>
      <c r="D316" s="85"/>
      <c r="H316" s="83"/>
    </row>
    <row r="317" spans="1:8" ht="13.8" x14ac:dyDescent="0.25">
      <c r="A317" s="84"/>
      <c r="D317" s="85"/>
      <c r="H317" s="83"/>
    </row>
    <row r="318" spans="1:8" ht="13.8" x14ac:dyDescent="0.25">
      <c r="A318" s="84"/>
      <c r="D318" s="85"/>
      <c r="H318" s="83"/>
    </row>
    <row r="319" spans="1:8" ht="13.8" x14ac:dyDescent="0.25">
      <c r="A319" s="84"/>
      <c r="D319" s="85"/>
      <c r="H319" s="83"/>
    </row>
    <row r="320" spans="1:8" ht="13.8" x14ac:dyDescent="0.25">
      <c r="A320" s="84"/>
      <c r="D320" s="85"/>
      <c r="H320" s="83"/>
    </row>
    <row r="321" spans="1:8" ht="13.8" x14ac:dyDescent="0.25">
      <c r="A321" s="84"/>
      <c r="D321" s="85"/>
      <c r="H321" s="83"/>
    </row>
    <row r="322" spans="1:8" ht="13.8" x14ac:dyDescent="0.25">
      <c r="A322" s="84"/>
      <c r="D322" s="85"/>
      <c r="H322" s="83"/>
    </row>
    <row r="323" spans="1:8" ht="13.8" x14ac:dyDescent="0.25">
      <c r="A323" s="84"/>
      <c r="D323" s="85"/>
      <c r="H323" s="83"/>
    </row>
    <row r="324" spans="1:8" ht="13.8" x14ac:dyDescent="0.25">
      <c r="A324" s="84"/>
      <c r="D324" s="85"/>
      <c r="H324" s="83"/>
    </row>
    <row r="325" spans="1:8" ht="13.8" x14ac:dyDescent="0.25">
      <c r="A325" s="84"/>
      <c r="D325" s="85"/>
      <c r="H325" s="83"/>
    </row>
    <row r="326" spans="1:8" ht="13.8" x14ac:dyDescent="0.25">
      <c r="A326" s="84"/>
      <c r="D326" s="85"/>
      <c r="H326" s="83"/>
    </row>
    <row r="327" spans="1:8" ht="13.8" x14ac:dyDescent="0.25">
      <c r="A327" s="84"/>
      <c r="D327" s="85"/>
      <c r="H327" s="83"/>
    </row>
    <row r="328" spans="1:8" ht="13.8" x14ac:dyDescent="0.25">
      <c r="A328" s="84"/>
      <c r="D328" s="85"/>
      <c r="H328" s="83"/>
    </row>
    <row r="329" spans="1:8" ht="13.8" x14ac:dyDescent="0.25">
      <c r="A329" s="84"/>
      <c r="D329" s="85"/>
      <c r="H329" s="83"/>
    </row>
    <row r="330" spans="1:8" ht="13.8" x14ac:dyDescent="0.25">
      <c r="A330" s="84"/>
      <c r="D330" s="85"/>
      <c r="H330" s="83"/>
    </row>
    <row r="331" spans="1:8" ht="13.8" x14ac:dyDescent="0.25">
      <c r="A331" s="84"/>
      <c r="D331" s="85"/>
      <c r="H331" s="83"/>
    </row>
    <row r="332" spans="1:8" ht="13.8" x14ac:dyDescent="0.25">
      <c r="A332" s="84"/>
      <c r="D332" s="85"/>
      <c r="H332" s="83"/>
    </row>
    <row r="333" spans="1:8" ht="13.8" x14ac:dyDescent="0.25">
      <c r="A333" s="84"/>
      <c r="D333" s="85"/>
      <c r="H333" s="83"/>
    </row>
    <row r="334" spans="1:8" ht="13.8" x14ac:dyDescent="0.25">
      <c r="A334" s="84"/>
      <c r="D334" s="85"/>
      <c r="H334" s="83"/>
    </row>
    <row r="335" spans="1:8" ht="13.8" x14ac:dyDescent="0.25">
      <c r="A335" s="84"/>
      <c r="D335" s="85"/>
      <c r="H335" s="83"/>
    </row>
    <row r="336" spans="1:8" ht="13.8" x14ac:dyDescent="0.25">
      <c r="A336" s="84"/>
      <c r="D336" s="85"/>
      <c r="H336" s="83"/>
    </row>
    <row r="337" spans="1:8" ht="13.8" x14ac:dyDescent="0.25">
      <c r="A337" s="84"/>
      <c r="D337" s="85"/>
      <c r="H337" s="83"/>
    </row>
    <row r="338" spans="1:8" ht="13.8" x14ac:dyDescent="0.25">
      <c r="A338" s="84"/>
      <c r="D338" s="85"/>
      <c r="H338" s="83"/>
    </row>
    <row r="339" spans="1:8" ht="13.8" x14ac:dyDescent="0.25">
      <c r="A339" s="84"/>
      <c r="D339" s="85"/>
      <c r="H339" s="83"/>
    </row>
    <row r="340" spans="1:8" ht="13.8" x14ac:dyDescent="0.25">
      <c r="A340" s="84"/>
      <c r="D340" s="85"/>
      <c r="H340" s="83"/>
    </row>
    <row r="341" spans="1:8" ht="13.8" x14ac:dyDescent="0.25">
      <c r="A341" s="84"/>
      <c r="D341" s="85"/>
      <c r="H341" s="83"/>
    </row>
    <row r="342" spans="1:8" ht="13.8" x14ac:dyDescent="0.25">
      <c r="A342" s="84"/>
      <c r="D342" s="85"/>
      <c r="H342" s="83"/>
    </row>
    <row r="343" spans="1:8" ht="13.8" x14ac:dyDescent="0.25">
      <c r="A343" s="84"/>
      <c r="D343" s="85"/>
      <c r="H343" s="83"/>
    </row>
    <row r="344" spans="1:8" ht="13.8" x14ac:dyDescent="0.25">
      <c r="A344" s="84"/>
      <c r="D344" s="85"/>
      <c r="H344" s="83"/>
    </row>
    <row r="345" spans="1:8" ht="13.8" x14ac:dyDescent="0.25">
      <c r="A345" s="84"/>
      <c r="D345" s="85"/>
      <c r="H345" s="83"/>
    </row>
    <row r="346" spans="1:8" ht="13.8" x14ac:dyDescent="0.25">
      <c r="A346" s="84"/>
      <c r="D346" s="85"/>
      <c r="H346" s="83"/>
    </row>
    <row r="347" spans="1:8" ht="13.8" x14ac:dyDescent="0.25">
      <c r="A347" s="84"/>
      <c r="D347" s="85"/>
      <c r="H347" s="83"/>
    </row>
    <row r="348" spans="1:8" ht="13.8" x14ac:dyDescent="0.25">
      <c r="A348" s="84"/>
      <c r="D348" s="85"/>
      <c r="H348" s="83"/>
    </row>
    <row r="349" spans="1:8" ht="13.8" x14ac:dyDescent="0.25">
      <c r="A349" s="84"/>
      <c r="D349" s="85"/>
      <c r="H349" s="83"/>
    </row>
    <row r="350" spans="1:8" ht="13.8" x14ac:dyDescent="0.25">
      <c r="A350" s="84"/>
      <c r="D350" s="85"/>
      <c r="H350" s="83"/>
    </row>
    <row r="351" spans="1:8" ht="13.8" x14ac:dyDescent="0.25">
      <c r="A351" s="84"/>
      <c r="D351" s="85"/>
      <c r="H351" s="83"/>
    </row>
    <row r="352" spans="1:8" ht="13.8" x14ac:dyDescent="0.25">
      <c r="A352" s="84"/>
      <c r="D352" s="85"/>
      <c r="H352" s="83"/>
    </row>
    <row r="353" spans="1:8" ht="13.8" x14ac:dyDescent="0.25">
      <c r="A353" s="84"/>
      <c r="D353" s="85"/>
      <c r="H353" s="83"/>
    </row>
    <row r="354" spans="1:8" ht="13.8" x14ac:dyDescent="0.25">
      <c r="A354" s="84"/>
      <c r="D354" s="85"/>
      <c r="H354" s="83"/>
    </row>
    <row r="355" spans="1:8" ht="13.8" x14ac:dyDescent="0.25">
      <c r="A355" s="84"/>
      <c r="D355" s="85"/>
      <c r="H355" s="83"/>
    </row>
    <row r="356" spans="1:8" ht="13.8" x14ac:dyDescent="0.25">
      <c r="A356" s="84"/>
      <c r="D356" s="85"/>
      <c r="H356" s="83"/>
    </row>
    <row r="357" spans="1:8" ht="13.8" x14ac:dyDescent="0.25">
      <c r="A357" s="84"/>
      <c r="D357" s="85"/>
      <c r="H357" s="83"/>
    </row>
    <row r="358" spans="1:8" ht="13.8" x14ac:dyDescent="0.25">
      <c r="A358" s="84"/>
      <c r="D358" s="85"/>
      <c r="H358" s="83"/>
    </row>
    <row r="359" spans="1:8" ht="13.8" x14ac:dyDescent="0.25">
      <c r="A359" s="84"/>
      <c r="D359" s="85"/>
      <c r="H359" s="83"/>
    </row>
    <row r="360" spans="1:8" ht="13.8" x14ac:dyDescent="0.25">
      <c r="A360" s="84"/>
      <c r="D360" s="85"/>
      <c r="H360" s="83"/>
    </row>
    <row r="361" spans="1:8" ht="13.8" x14ac:dyDescent="0.25">
      <c r="A361" s="84"/>
      <c r="D361" s="85"/>
      <c r="H361" s="83"/>
    </row>
    <row r="362" spans="1:8" ht="13.8" x14ac:dyDescent="0.25">
      <c r="A362" s="84"/>
      <c r="D362" s="85"/>
      <c r="H362" s="83"/>
    </row>
    <row r="363" spans="1:8" ht="13.8" x14ac:dyDescent="0.25">
      <c r="A363" s="84"/>
      <c r="D363" s="85"/>
      <c r="H363" s="83"/>
    </row>
    <row r="364" spans="1:8" ht="13.8" x14ac:dyDescent="0.25">
      <c r="A364" s="84"/>
      <c r="D364" s="85"/>
      <c r="H364" s="83"/>
    </row>
    <row r="365" spans="1:8" ht="13.8" x14ac:dyDescent="0.25">
      <c r="A365" s="84"/>
      <c r="D365" s="85"/>
      <c r="H365" s="83"/>
    </row>
    <row r="366" spans="1:8" ht="13.8" x14ac:dyDescent="0.25">
      <c r="A366" s="84"/>
      <c r="D366" s="85"/>
      <c r="H366" s="83"/>
    </row>
    <row r="367" spans="1:8" ht="13.8" x14ac:dyDescent="0.25">
      <c r="A367" s="84"/>
      <c r="D367" s="85"/>
      <c r="H367" s="83"/>
    </row>
    <row r="368" spans="1:8" ht="13.8" x14ac:dyDescent="0.25">
      <c r="A368" s="84"/>
      <c r="D368" s="85"/>
      <c r="H368" s="83"/>
    </row>
    <row r="369" spans="1:8" ht="13.8" x14ac:dyDescent="0.25">
      <c r="A369" s="84"/>
      <c r="D369" s="85"/>
      <c r="H369" s="83"/>
    </row>
    <row r="370" spans="1:8" ht="13.8" x14ac:dyDescent="0.25">
      <c r="A370" s="84"/>
      <c r="D370" s="85"/>
      <c r="H370" s="83"/>
    </row>
    <row r="371" spans="1:8" ht="13.8" x14ac:dyDescent="0.25">
      <c r="A371" s="84"/>
      <c r="D371" s="85"/>
      <c r="H371" s="83"/>
    </row>
    <row r="372" spans="1:8" ht="13.8" x14ac:dyDescent="0.25">
      <c r="A372" s="84"/>
      <c r="D372" s="85"/>
      <c r="H372" s="83"/>
    </row>
    <row r="373" spans="1:8" ht="13.8" x14ac:dyDescent="0.25">
      <c r="A373" s="84"/>
      <c r="D373" s="85"/>
      <c r="H373" s="83"/>
    </row>
    <row r="374" spans="1:8" ht="13.8" x14ac:dyDescent="0.25">
      <c r="A374" s="84"/>
      <c r="D374" s="85"/>
      <c r="H374" s="83"/>
    </row>
    <row r="375" spans="1:8" ht="13.8" x14ac:dyDescent="0.25">
      <c r="A375" s="84"/>
      <c r="D375" s="85"/>
      <c r="H375" s="83"/>
    </row>
    <row r="376" spans="1:8" ht="13.8" x14ac:dyDescent="0.25">
      <c r="A376" s="84"/>
      <c r="D376" s="85"/>
      <c r="H376" s="83"/>
    </row>
    <row r="377" spans="1:8" ht="13.8" x14ac:dyDescent="0.25">
      <c r="A377" s="84"/>
      <c r="D377" s="85"/>
      <c r="H377" s="83"/>
    </row>
    <row r="378" spans="1:8" ht="13.8" x14ac:dyDescent="0.25">
      <c r="A378" s="84"/>
      <c r="D378" s="85"/>
      <c r="H378" s="83"/>
    </row>
    <row r="379" spans="1:8" ht="13.8" x14ac:dyDescent="0.25">
      <c r="A379" s="84"/>
      <c r="D379" s="85"/>
      <c r="H379" s="83"/>
    </row>
    <row r="380" spans="1:8" ht="13.8" x14ac:dyDescent="0.25">
      <c r="A380" s="84"/>
      <c r="D380" s="85"/>
      <c r="H380" s="83"/>
    </row>
    <row r="381" spans="1:8" ht="13.8" x14ac:dyDescent="0.25">
      <c r="A381" s="84"/>
      <c r="D381" s="85"/>
      <c r="H381" s="83"/>
    </row>
    <row r="382" spans="1:8" ht="13.8" x14ac:dyDescent="0.25">
      <c r="A382" s="84"/>
      <c r="D382" s="85"/>
      <c r="H382" s="83"/>
    </row>
    <row r="383" spans="1:8" ht="13.8" x14ac:dyDescent="0.25">
      <c r="A383" s="84"/>
      <c r="D383" s="85"/>
      <c r="H383" s="83"/>
    </row>
    <row r="384" spans="1:8" ht="13.8" x14ac:dyDescent="0.25">
      <c r="A384" s="84"/>
      <c r="D384" s="85"/>
      <c r="H384" s="83"/>
    </row>
    <row r="385" spans="1:8" ht="13.8" x14ac:dyDescent="0.25">
      <c r="A385" s="84"/>
      <c r="D385" s="85"/>
      <c r="H385" s="83"/>
    </row>
    <row r="386" spans="1:8" ht="13.8" x14ac:dyDescent="0.25">
      <c r="A386" s="84"/>
      <c r="D386" s="85"/>
      <c r="H386" s="83"/>
    </row>
    <row r="387" spans="1:8" ht="13.8" x14ac:dyDescent="0.25">
      <c r="A387" s="84"/>
      <c r="D387" s="85"/>
      <c r="H387" s="83"/>
    </row>
    <row r="388" spans="1:8" ht="13.8" x14ac:dyDescent="0.25">
      <c r="A388" s="84"/>
      <c r="D388" s="85"/>
      <c r="H388" s="83"/>
    </row>
    <row r="389" spans="1:8" ht="13.8" x14ac:dyDescent="0.25">
      <c r="A389" s="84"/>
      <c r="D389" s="85"/>
      <c r="H389" s="83"/>
    </row>
    <row r="390" spans="1:8" ht="13.8" x14ac:dyDescent="0.25">
      <c r="A390" s="84"/>
      <c r="D390" s="85"/>
      <c r="H390" s="83"/>
    </row>
    <row r="391" spans="1:8" ht="13.8" x14ac:dyDescent="0.25">
      <c r="A391" s="84"/>
      <c r="D391" s="85"/>
      <c r="H391" s="83"/>
    </row>
    <row r="392" spans="1:8" ht="13.8" x14ac:dyDescent="0.25">
      <c r="A392" s="84"/>
      <c r="D392" s="85"/>
      <c r="H392" s="83"/>
    </row>
    <row r="393" spans="1:8" ht="13.8" x14ac:dyDescent="0.25">
      <c r="A393" s="84"/>
      <c r="D393" s="85"/>
      <c r="H393" s="83"/>
    </row>
    <row r="394" spans="1:8" ht="13.8" x14ac:dyDescent="0.25">
      <c r="A394" s="84"/>
      <c r="D394" s="85"/>
      <c r="H394" s="83"/>
    </row>
    <row r="395" spans="1:8" ht="13.8" x14ac:dyDescent="0.25">
      <c r="A395" s="84"/>
      <c r="D395" s="85"/>
      <c r="H395" s="83"/>
    </row>
    <row r="396" spans="1:8" ht="13.8" x14ac:dyDescent="0.25">
      <c r="A396" s="84"/>
      <c r="D396" s="85"/>
      <c r="H396" s="83"/>
    </row>
    <row r="397" spans="1:8" ht="13.8" x14ac:dyDescent="0.25">
      <c r="A397" s="84"/>
      <c r="D397" s="85"/>
      <c r="H397" s="83"/>
    </row>
    <row r="398" spans="1:8" ht="13.8" x14ac:dyDescent="0.25">
      <c r="A398" s="84"/>
      <c r="D398" s="85"/>
      <c r="H398" s="83"/>
    </row>
    <row r="399" spans="1:8" ht="13.8" x14ac:dyDescent="0.25">
      <c r="A399" s="84"/>
      <c r="D399" s="85"/>
      <c r="H399" s="83"/>
    </row>
    <row r="400" spans="1:8" ht="13.8" x14ac:dyDescent="0.25">
      <c r="A400" s="84"/>
      <c r="D400" s="85"/>
      <c r="H400" s="83"/>
    </row>
    <row r="401" spans="1:8" ht="13.8" x14ac:dyDescent="0.25">
      <c r="A401" s="84"/>
      <c r="D401" s="85"/>
      <c r="H401" s="83"/>
    </row>
    <row r="402" spans="1:8" ht="13.8" x14ac:dyDescent="0.25">
      <c r="A402" s="84"/>
      <c r="D402" s="85"/>
      <c r="H402" s="83"/>
    </row>
    <row r="403" spans="1:8" ht="13.8" x14ac:dyDescent="0.25">
      <c r="A403" s="84"/>
      <c r="D403" s="85"/>
      <c r="H403" s="83"/>
    </row>
    <row r="404" spans="1:8" ht="13.8" x14ac:dyDescent="0.25">
      <c r="A404" s="84"/>
      <c r="D404" s="85"/>
      <c r="H404" s="83"/>
    </row>
    <row r="405" spans="1:8" ht="13.8" x14ac:dyDescent="0.25">
      <c r="A405" s="84"/>
      <c r="D405" s="85"/>
      <c r="H405" s="83"/>
    </row>
    <row r="406" spans="1:8" ht="13.8" x14ac:dyDescent="0.25">
      <c r="A406" s="84"/>
      <c r="D406" s="85"/>
      <c r="H406" s="83"/>
    </row>
    <row r="407" spans="1:8" ht="13.8" x14ac:dyDescent="0.25">
      <c r="A407" s="84"/>
      <c r="D407" s="85"/>
      <c r="H407" s="83"/>
    </row>
    <row r="408" spans="1:8" ht="13.8" x14ac:dyDescent="0.25">
      <c r="A408" s="84"/>
      <c r="D408" s="85"/>
      <c r="H408" s="83"/>
    </row>
    <row r="409" spans="1:8" ht="13.8" x14ac:dyDescent="0.25">
      <c r="A409" s="84"/>
      <c r="D409" s="85"/>
      <c r="H409" s="83"/>
    </row>
    <row r="410" spans="1:8" ht="13.8" x14ac:dyDescent="0.25">
      <c r="A410" s="84"/>
      <c r="D410" s="85"/>
      <c r="H410" s="83"/>
    </row>
    <row r="411" spans="1:8" ht="13.8" x14ac:dyDescent="0.25">
      <c r="A411" s="84"/>
      <c r="D411" s="85"/>
      <c r="H411" s="83"/>
    </row>
    <row r="412" spans="1:8" ht="13.8" x14ac:dyDescent="0.25">
      <c r="A412" s="84"/>
      <c r="D412" s="85"/>
      <c r="H412" s="83"/>
    </row>
    <row r="413" spans="1:8" ht="13.8" x14ac:dyDescent="0.25">
      <c r="A413" s="84"/>
      <c r="D413" s="85"/>
      <c r="H413" s="83"/>
    </row>
    <row r="414" spans="1:8" ht="13.8" x14ac:dyDescent="0.25">
      <c r="A414" s="84"/>
      <c r="D414" s="85"/>
      <c r="H414" s="83"/>
    </row>
    <row r="415" spans="1:8" ht="13.8" x14ac:dyDescent="0.25">
      <c r="A415" s="84"/>
      <c r="D415" s="85"/>
      <c r="H415" s="83"/>
    </row>
    <row r="416" spans="1:8" ht="13.8" x14ac:dyDescent="0.25">
      <c r="A416" s="84"/>
      <c r="D416" s="85"/>
      <c r="H416" s="83"/>
    </row>
    <row r="417" spans="1:8" ht="13.8" x14ac:dyDescent="0.25">
      <c r="A417" s="84"/>
      <c r="D417" s="85"/>
      <c r="H417" s="83"/>
    </row>
    <row r="418" spans="1:8" ht="13.8" x14ac:dyDescent="0.25">
      <c r="A418" s="84"/>
      <c r="D418" s="85"/>
      <c r="H418" s="83"/>
    </row>
    <row r="419" spans="1:8" ht="13.8" x14ac:dyDescent="0.25">
      <c r="A419" s="84"/>
      <c r="D419" s="85"/>
      <c r="H419" s="83"/>
    </row>
    <row r="420" spans="1:8" ht="13.8" x14ac:dyDescent="0.25">
      <c r="A420" s="84"/>
      <c r="D420" s="85"/>
      <c r="H420" s="83"/>
    </row>
    <row r="421" spans="1:8" ht="13.8" x14ac:dyDescent="0.25">
      <c r="A421" s="84"/>
      <c r="D421" s="85"/>
      <c r="H421" s="83"/>
    </row>
    <row r="422" spans="1:8" ht="13.8" x14ac:dyDescent="0.25">
      <c r="A422" s="84"/>
      <c r="D422" s="85"/>
      <c r="H422" s="83"/>
    </row>
    <row r="423" spans="1:8" ht="13.8" x14ac:dyDescent="0.25">
      <c r="A423" s="84"/>
      <c r="D423" s="85"/>
      <c r="H423" s="83"/>
    </row>
    <row r="424" spans="1:8" ht="13.8" x14ac:dyDescent="0.25">
      <c r="A424" s="84"/>
      <c r="D424" s="85"/>
      <c r="H424" s="83"/>
    </row>
    <row r="425" spans="1:8" ht="13.8" x14ac:dyDescent="0.25">
      <c r="A425" s="84"/>
      <c r="D425" s="85"/>
      <c r="H425" s="83"/>
    </row>
    <row r="426" spans="1:8" ht="13.8" x14ac:dyDescent="0.25">
      <c r="A426" s="84"/>
      <c r="D426" s="85"/>
      <c r="H426" s="83"/>
    </row>
    <row r="427" spans="1:8" ht="13.8" x14ac:dyDescent="0.25">
      <c r="A427" s="84"/>
      <c r="D427" s="85"/>
      <c r="H427" s="83"/>
    </row>
    <row r="428" spans="1:8" ht="13.8" x14ac:dyDescent="0.25">
      <c r="A428" s="84"/>
      <c r="D428" s="85"/>
      <c r="H428" s="83"/>
    </row>
    <row r="429" spans="1:8" ht="13.8" x14ac:dyDescent="0.25">
      <c r="A429" s="84"/>
      <c r="D429" s="85"/>
      <c r="H429" s="83"/>
    </row>
    <row r="430" spans="1:8" ht="13.8" x14ac:dyDescent="0.25">
      <c r="A430" s="84"/>
      <c r="D430" s="85"/>
      <c r="H430" s="83"/>
    </row>
    <row r="431" spans="1:8" ht="13.8" x14ac:dyDescent="0.25">
      <c r="A431" s="84"/>
      <c r="D431" s="85"/>
      <c r="H431" s="83"/>
    </row>
    <row r="432" spans="1:8" ht="13.8" x14ac:dyDescent="0.25">
      <c r="A432" s="84"/>
      <c r="D432" s="85"/>
      <c r="H432" s="83"/>
    </row>
    <row r="433" spans="1:8" ht="13.8" x14ac:dyDescent="0.25">
      <c r="A433" s="84"/>
      <c r="D433" s="85"/>
      <c r="H433" s="83"/>
    </row>
    <row r="434" spans="1:8" ht="13.8" x14ac:dyDescent="0.25">
      <c r="A434" s="84"/>
      <c r="D434" s="85"/>
      <c r="H434" s="83"/>
    </row>
    <row r="435" spans="1:8" ht="13.8" x14ac:dyDescent="0.25">
      <c r="A435" s="84"/>
      <c r="D435" s="85"/>
      <c r="H435" s="83"/>
    </row>
    <row r="436" spans="1:8" ht="13.8" x14ac:dyDescent="0.25">
      <c r="A436" s="84"/>
      <c r="D436" s="85"/>
      <c r="H436" s="83"/>
    </row>
    <row r="437" spans="1:8" ht="13.8" x14ac:dyDescent="0.25">
      <c r="A437" s="84"/>
      <c r="D437" s="85"/>
      <c r="H437" s="83"/>
    </row>
    <row r="438" spans="1:8" ht="13.8" x14ac:dyDescent="0.25">
      <c r="A438" s="84"/>
      <c r="D438" s="85"/>
      <c r="H438" s="83"/>
    </row>
    <row r="439" spans="1:8" ht="13.8" x14ac:dyDescent="0.25">
      <c r="A439" s="84"/>
      <c r="D439" s="85"/>
      <c r="H439" s="83"/>
    </row>
    <row r="440" spans="1:8" ht="13.8" x14ac:dyDescent="0.25">
      <c r="A440" s="84"/>
      <c r="D440" s="85"/>
      <c r="H440" s="83"/>
    </row>
    <row r="441" spans="1:8" ht="13.8" x14ac:dyDescent="0.25">
      <c r="A441" s="84"/>
      <c r="D441" s="85"/>
      <c r="H441" s="83"/>
    </row>
    <row r="442" spans="1:8" ht="13.8" x14ac:dyDescent="0.25">
      <c r="A442" s="84"/>
      <c r="D442" s="85"/>
      <c r="H442" s="83"/>
    </row>
    <row r="443" spans="1:8" ht="13.8" x14ac:dyDescent="0.25">
      <c r="A443" s="84"/>
      <c r="D443" s="85"/>
      <c r="H443" s="83"/>
    </row>
    <row r="444" spans="1:8" ht="13.8" x14ac:dyDescent="0.25">
      <c r="A444" s="84"/>
      <c r="D444" s="85"/>
      <c r="H444" s="83"/>
    </row>
    <row r="445" spans="1:8" ht="13.8" x14ac:dyDescent="0.25">
      <c r="A445" s="84"/>
      <c r="D445" s="85"/>
      <c r="H445" s="83"/>
    </row>
    <row r="446" spans="1:8" ht="13.8" x14ac:dyDescent="0.25">
      <c r="A446" s="84"/>
      <c r="D446" s="85"/>
      <c r="H446" s="83"/>
    </row>
    <row r="447" spans="1:8" ht="13.8" x14ac:dyDescent="0.25">
      <c r="A447" s="84"/>
      <c r="D447" s="85"/>
      <c r="H447" s="83"/>
    </row>
    <row r="448" spans="1:8" ht="13.8" x14ac:dyDescent="0.25">
      <c r="A448" s="84"/>
      <c r="D448" s="85"/>
      <c r="H448" s="83"/>
    </row>
    <row r="449" spans="1:8" ht="13.8" x14ac:dyDescent="0.25">
      <c r="A449" s="84"/>
      <c r="D449" s="85"/>
      <c r="H449" s="83"/>
    </row>
    <row r="450" spans="1:8" ht="13.8" x14ac:dyDescent="0.25">
      <c r="A450" s="84"/>
      <c r="D450" s="85"/>
      <c r="H450" s="83"/>
    </row>
    <row r="451" spans="1:8" ht="13.8" x14ac:dyDescent="0.25">
      <c r="A451" s="84"/>
      <c r="D451" s="85"/>
      <c r="H451" s="83"/>
    </row>
    <row r="452" spans="1:8" ht="13.8" x14ac:dyDescent="0.25">
      <c r="A452" s="84"/>
      <c r="D452" s="85"/>
      <c r="H452" s="83"/>
    </row>
    <row r="453" spans="1:8" ht="13.8" x14ac:dyDescent="0.25">
      <c r="A453" s="84"/>
      <c r="D453" s="85"/>
      <c r="H453" s="83"/>
    </row>
    <row r="454" spans="1:8" ht="13.8" x14ac:dyDescent="0.25">
      <c r="A454" s="84"/>
      <c r="D454" s="85"/>
      <c r="H454" s="83"/>
    </row>
    <row r="455" spans="1:8" ht="13.8" x14ac:dyDescent="0.25">
      <c r="A455" s="84"/>
      <c r="D455" s="85"/>
      <c r="H455" s="83"/>
    </row>
    <row r="456" spans="1:8" ht="13.8" x14ac:dyDescent="0.25">
      <c r="A456" s="84"/>
      <c r="D456" s="85"/>
      <c r="H456" s="83"/>
    </row>
    <row r="457" spans="1:8" ht="13.8" x14ac:dyDescent="0.25">
      <c r="A457" s="84"/>
      <c r="D457" s="85"/>
      <c r="H457" s="83"/>
    </row>
    <row r="458" spans="1:8" ht="13.8" x14ac:dyDescent="0.25">
      <c r="A458" s="84"/>
      <c r="D458" s="85"/>
      <c r="H458" s="83"/>
    </row>
    <row r="459" spans="1:8" ht="13.8" x14ac:dyDescent="0.25">
      <c r="A459" s="84"/>
      <c r="D459" s="85"/>
      <c r="H459" s="83"/>
    </row>
    <row r="460" spans="1:8" ht="13.8" x14ac:dyDescent="0.25">
      <c r="A460" s="84"/>
      <c r="D460" s="85"/>
      <c r="H460" s="83"/>
    </row>
    <row r="461" spans="1:8" ht="13.8" x14ac:dyDescent="0.25">
      <c r="A461" s="84"/>
      <c r="D461" s="85"/>
      <c r="H461" s="83"/>
    </row>
    <row r="462" spans="1:8" ht="13.8" x14ac:dyDescent="0.25">
      <c r="A462" s="84"/>
      <c r="D462" s="85"/>
      <c r="H462" s="83"/>
    </row>
    <row r="463" spans="1:8" ht="13.8" x14ac:dyDescent="0.25">
      <c r="A463" s="84"/>
      <c r="D463" s="85"/>
      <c r="H463" s="83"/>
    </row>
    <row r="464" spans="1:8" ht="13.8" x14ac:dyDescent="0.25">
      <c r="A464" s="84"/>
      <c r="D464" s="85"/>
      <c r="H464" s="83"/>
    </row>
    <row r="465" spans="1:8" ht="13.8" x14ac:dyDescent="0.25">
      <c r="A465" s="84"/>
      <c r="D465" s="85"/>
      <c r="H465" s="83"/>
    </row>
    <row r="466" spans="1:8" ht="13.8" x14ac:dyDescent="0.25">
      <c r="A466" s="84"/>
      <c r="D466" s="85"/>
      <c r="H466" s="83"/>
    </row>
    <row r="467" spans="1:8" ht="13.8" x14ac:dyDescent="0.25">
      <c r="A467" s="84"/>
      <c r="D467" s="85"/>
      <c r="H467" s="83"/>
    </row>
    <row r="468" spans="1:8" ht="13.8" x14ac:dyDescent="0.25">
      <c r="A468" s="84"/>
      <c r="D468" s="85"/>
      <c r="H468" s="83"/>
    </row>
    <row r="469" spans="1:8" ht="13.8" x14ac:dyDescent="0.25">
      <c r="A469" s="84"/>
      <c r="D469" s="85"/>
      <c r="H469" s="83"/>
    </row>
    <row r="470" spans="1:8" ht="13.8" x14ac:dyDescent="0.25">
      <c r="A470" s="84"/>
      <c r="D470" s="85"/>
      <c r="H470" s="83"/>
    </row>
    <row r="471" spans="1:8" ht="13.8" x14ac:dyDescent="0.25">
      <c r="A471" s="84"/>
      <c r="D471" s="85"/>
      <c r="H471" s="83"/>
    </row>
    <row r="472" spans="1:8" ht="13.8" x14ac:dyDescent="0.25">
      <c r="A472" s="84"/>
      <c r="D472" s="85"/>
      <c r="H472" s="83"/>
    </row>
    <row r="473" spans="1:8" ht="13.8" x14ac:dyDescent="0.25">
      <c r="A473" s="84"/>
      <c r="D473" s="85"/>
      <c r="H473" s="83"/>
    </row>
    <row r="474" spans="1:8" ht="13.8" x14ac:dyDescent="0.25">
      <c r="A474" s="84"/>
      <c r="D474" s="85"/>
      <c r="H474" s="83"/>
    </row>
    <row r="475" spans="1:8" ht="13.8" x14ac:dyDescent="0.25">
      <c r="A475" s="84"/>
      <c r="D475" s="85"/>
      <c r="H475" s="83"/>
    </row>
    <row r="476" spans="1:8" ht="13.8" x14ac:dyDescent="0.25">
      <c r="A476" s="84"/>
      <c r="D476" s="85"/>
      <c r="H476" s="83"/>
    </row>
    <row r="477" spans="1:8" ht="13.8" x14ac:dyDescent="0.25">
      <c r="A477" s="84"/>
      <c r="D477" s="85"/>
      <c r="H477" s="83"/>
    </row>
    <row r="478" spans="1:8" ht="13.8" x14ac:dyDescent="0.25">
      <c r="A478" s="84"/>
      <c r="D478" s="85"/>
      <c r="H478" s="83"/>
    </row>
    <row r="479" spans="1:8" ht="13.8" x14ac:dyDescent="0.25">
      <c r="A479" s="84"/>
      <c r="D479" s="85"/>
      <c r="H479" s="83"/>
    </row>
    <row r="480" spans="1:8" ht="13.8" x14ac:dyDescent="0.25">
      <c r="A480" s="84"/>
      <c r="D480" s="85"/>
      <c r="H480" s="83"/>
    </row>
    <row r="481" spans="1:8" ht="13.8" x14ac:dyDescent="0.25">
      <c r="A481" s="84"/>
      <c r="D481" s="85"/>
      <c r="H481" s="83"/>
    </row>
    <row r="482" spans="1:8" ht="13.8" x14ac:dyDescent="0.25">
      <c r="A482" s="84"/>
      <c r="D482" s="85"/>
      <c r="H482" s="83"/>
    </row>
    <row r="483" spans="1:8" ht="13.8" x14ac:dyDescent="0.25">
      <c r="A483" s="84"/>
      <c r="D483" s="85"/>
      <c r="H483" s="83"/>
    </row>
    <row r="484" spans="1:8" ht="13.8" x14ac:dyDescent="0.25">
      <c r="A484" s="84"/>
      <c r="D484" s="85"/>
      <c r="H484" s="83"/>
    </row>
    <row r="485" spans="1:8" ht="13.8" x14ac:dyDescent="0.25">
      <c r="A485" s="84"/>
      <c r="D485" s="85"/>
      <c r="H485" s="83"/>
    </row>
    <row r="486" spans="1:8" ht="13.8" x14ac:dyDescent="0.25">
      <c r="A486" s="84"/>
      <c r="D486" s="85"/>
      <c r="H486" s="83"/>
    </row>
    <row r="487" spans="1:8" ht="13.8" x14ac:dyDescent="0.25">
      <c r="A487" s="84"/>
      <c r="D487" s="85"/>
      <c r="H487" s="83"/>
    </row>
    <row r="488" spans="1:8" ht="13.8" x14ac:dyDescent="0.25">
      <c r="A488" s="84"/>
      <c r="D488" s="85"/>
      <c r="H488" s="83"/>
    </row>
    <row r="489" spans="1:8" ht="13.8" x14ac:dyDescent="0.25">
      <c r="A489" s="84"/>
      <c r="D489" s="85"/>
      <c r="H489" s="83"/>
    </row>
    <row r="490" spans="1:8" ht="13.8" x14ac:dyDescent="0.25">
      <c r="A490" s="84"/>
      <c r="D490" s="85"/>
      <c r="H490" s="83"/>
    </row>
    <row r="491" spans="1:8" ht="13.8" x14ac:dyDescent="0.25">
      <c r="A491" s="84"/>
      <c r="D491" s="85"/>
      <c r="H491" s="83"/>
    </row>
    <row r="492" spans="1:8" ht="13.8" x14ac:dyDescent="0.25">
      <c r="A492" s="84"/>
      <c r="D492" s="85"/>
      <c r="H492" s="83"/>
    </row>
    <row r="493" spans="1:8" ht="13.8" x14ac:dyDescent="0.25">
      <c r="A493" s="84"/>
      <c r="D493" s="85"/>
      <c r="H493" s="83"/>
    </row>
    <row r="494" spans="1:8" ht="13.8" x14ac:dyDescent="0.25">
      <c r="A494" s="84"/>
      <c r="D494" s="85"/>
      <c r="H494" s="83"/>
    </row>
    <row r="495" spans="1:8" ht="13.8" x14ac:dyDescent="0.25">
      <c r="A495" s="84"/>
      <c r="D495" s="85"/>
      <c r="H495" s="83"/>
    </row>
    <row r="496" spans="1:8" ht="13.8" x14ac:dyDescent="0.25">
      <c r="A496" s="84"/>
      <c r="D496" s="85"/>
      <c r="H496" s="83"/>
    </row>
    <row r="497" spans="1:8" ht="13.8" x14ac:dyDescent="0.25">
      <c r="A497" s="84"/>
      <c r="D497" s="85"/>
      <c r="H497" s="83"/>
    </row>
    <row r="498" spans="1:8" ht="13.8" x14ac:dyDescent="0.25">
      <c r="A498" s="84"/>
      <c r="D498" s="85"/>
      <c r="H498" s="83"/>
    </row>
    <row r="499" spans="1:8" ht="13.8" x14ac:dyDescent="0.25">
      <c r="A499" s="84"/>
      <c r="D499" s="85"/>
      <c r="H499" s="83"/>
    </row>
    <row r="500" spans="1:8" ht="13.8" x14ac:dyDescent="0.25">
      <c r="A500" s="84"/>
      <c r="D500" s="85"/>
      <c r="H500" s="83"/>
    </row>
    <row r="501" spans="1:8" ht="13.8" x14ac:dyDescent="0.25">
      <c r="A501" s="84"/>
      <c r="D501" s="85"/>
      <c r="H501" s="83"/>
    </row>
    <row r="502" spans="1:8" ht="13.8" x14ac:dyDescent="0.25">
      <c r="A502" s="84"/>
      <c r="D502" s="85"/>
      <c r="H502" s="83"/>
    </row>
    <row r="503" spans="1:8" ht="13.8" x14ac:dyDescent="0.25">
      <c r="A503" s="84"/>
      <c r="D503" s="85"/>
      <c r="H503" s="83"/>
    </row>
    <row r="504" spans="1:8" ht="13.8" x14ac:dyDescent="0.25">
      <c r="A504" s="84"/>
      <c r="D504" s="85"/>
      <c r="H504" s="83"/>
    </row>
    <row r="505" spans="1:8" ht="13.8" x14ac:dyDescent="0.25">
      <c r="A505" s="84"/>
      <c r="D505" s="85"/>
      <c r="H505" s="83"/>
    </row>
    <row r="506" spans="1:8" ht="13.8" x14ac:dyDescent="0.25">
      <c r="A506" s="84"/>
      <c r="D506" s="85"/>
      <c r="H506" s="83"/>
    </row>
    <row r="507" spans="1:8" ht="13.8" x14ac:dyDescent="0.25">
      <c r="A507" s="84"/>
      <c r="D507" s="85"/>
      <c r="H507" s="83"/>
    </row>
    <row r="508" spans="1:8" ht="13.8" x14ac:dyDescent="0.25">
      <c r="A508" s="84"/>
      <c r="D508" s="85"/>
      <c r="H508" s="83"/>
    </row>
    <row r="509" spans="1:8" ht="13.8" x14ac:dyDescent="0.25">
      <c r="A509" s="84"/>
      <c r="D509" s="85"/>
      <c r="H509" s="83"/>
    </row>
    <row r="510" spans="1:8" ht="13.8" x14ac:dyDescent="0.25">
      <c r="A510" s="84"/>
      <c r="D510" s="85"/>
      <c r="H510" s="83"/>
    </row>
    <row r="511" spans="1:8" ht="13.8" x14ac:dyDescent="0.25">
      <c r="A511" s="84"/>
      <c r="D511" s="85"/>
      <c r="H511" s="83"/>
    </row>
    <row r="512" spans="1:8" ht="13.8" x14ac:dyDescent="0.25">
      <c r="A512" s="84"/>
      <c r="D512" s="85"/>
      <c r="H512" s="83"/>
    </row>
    <row r="513" spans="1:8" ht="13.8" x14ac:dyDescent="0.25">
      <c r="A513" s="84"/>
      <c r="D513" s="85"/>
      <c r="H513" s="83"/>
    </row>
    <row r="514" spans="1:8" ht="13.8" x14ac:dyDescent="0.25">
      <c r="A514" s="84"/>
      <c r="D514" s="85"/>
      <c r="H514" s="83"/>
    </row>
    <row r="515" spans="1:8" ht="13.8" x14ac:dyDescent="0.25">
      <c r="A515" s="84"/>
      <c r="D515" s="85"/>
      <c r="H515" s="83"/>
    </row>
    <row r="516" spans="1:8" ht="13.8" x14ac:dyDescent="0.25">
      <c r="A516" s="84"/>
      <c r="D516" s="85"/>
      <c r="H516" s="83"/>
    </row>
    <row r="517" spans="1:8" ht="13.8" x14ac:dyDescent="0.25">
      <c r="A517" s="84"/>
      <c r="D517" s="85"/>
      <c r="H517" s="83"/>
    </row>
    <row r="518" spans="1:8" ht="13.8" x14ac:dyDescent="0.25">
      <c r="A518" s="84"/>
      <c r="D518" s="85"/>
      <c r="H518" s="83"/>
    </row>
    <row r="519" spans="1:8" ht="13.8" x14ac:dyDescent="0.25">
      <c r="A519" s="84"/>
      <c r="D519" s="85"/>
      <c r="H519" s="83"/>
    </row>
    <row r="520" spans="1:8" ht="13.8" x14ac:dyDescent="0.25">
      <c r="A520" s="84"/>
      <c r="D520" s="85"/>
      <c r="H520" s="83"/>
    </row>
    <row r="521" spans="1:8" ht="13.8" x14ac:dyDescent="0.25">
      <c r="A521" s="84"/>
      <c r="D521" s="85"/>
      <c r="H521" s="83"/>
    </row>
    <row r="522" spans="1:8" ht="13.8" x14ac:dyDescent="0.25">
      <c r="A522" s="84"/>
      <c r="D522" s="85"/>
      <c r="H522" s="83"/>
    </row>
    <row r="523" spans="1:8" ht="13.8" x14ac:dyDescent="0.25">
      <c r="A523" s="84"/>
      <c r="D523" s="85"/>
      <c r="H523" s="83"/>
    </row>
    <row r="524" spans="1:8" ht="13.8" x14ac:dyDescent="0.25">
      <c r="A524" s="84"/>
      <c r="D524" s="85"/>
      <c r="H524" s="83"/>
    </row>
    <row r="525" spans="1:8" ht="13.8" x14ac:dyDescent="0.25">
      <c r="A525" s="84"/>
      <c r="D525" s="85"/>
      <c r="H525" s="83"/>
    </row>
    <row r="526" spans="1:8" ht="13.8" x14ac:dyDescent="0.25">
      <c r="A526" s="84"/>
      <c r="D526" s="85"/>
      <c r="H526" s="83"/>
    </row>
    <row r="527" spans="1:8" ht="13.8" x14ac:dyDescent="0.25">
      <c r="A527" s="84"/>
      <c r="D527" s="85"/>
      <c r="H527" s="83"/>
    </row>
    <row r="528" spans="1:8" ht="13.8" x14ac:dyDescent="0.25">
      <c r="A528" s="84"/>
      <c r="D528" s="85"/>
      <c r="H528" s="83"/>
    </row>
    <row r="529" spans="1:8" ht="13.8" x14ac:dyDescent="0.25">
      <c r="A529" s="84"/>
      <c r="D529" s="85"/>
      <c r="H529" s="83"/>
    </row>
    <row r="530" spans="1:8" ht="13.8" x14ac:dyDescent="0.25">
      <c r="A530" s="84"/>
      <c r="D530" s="85"/>
      <c r="H530" s="83"/>
    </row>
    <row r="531" spans="1:8" ht="13.8" x14ac:dyDescent="0.25">
      <c r="A531" s="84"/>
      <c r="D531" s="85"/>
      <c r="H531" s="83"/>
    </row>
    <row r="532" spans="1:8" ht="13.8" x14ac:dyDescent="0.25">
      <c r="A532" s="84"/>
      <c r="D532" s="85"/>
      <c r="H532" s="83"/>
    </row>
    <row r="533" spans="1:8" ht="13.8" x14ac:dyDescent="0.25">
      <c r="A533" s="84"/>
      <c r="D533" s="85"/>
      <c r="H533" s="83"/>
    </row>
    <row r="534" spans="1:8" ht="13.8" x14ac:dyDescent="0.25">
      <c r="A534" s="84"/>
      <c r="D534" s="85"/>
      <c r="H534" s="83"/>
    </row>
    <row r="535" spans="1:8" ht="13.8" x14ac:dyDescent="0.25">
      <c r="A535" s="84"/>
      <c r="D535" s="85"/>
      <c r="H535" s="83"/>
    </row>
    <row r="536" spans="1:8" ht="13.8" x14ac:dyDescent="0.25">
      <c r="A536" s="84"/>
      <c r="D536" s="85"/>
      <c r="H536" s="83"/>
    </row>
    <row r="537" spans="1:8" ht="13.8" x14ac:dyDescent="0.25">
      <c r="A537" s="84"/>
      <c r="D537" s="85"/>
      <c r="H537" s="83"/>
    </row>
    <row r="538" spans="1:8" ht="13.8" x14ac:dyDescent="0.25">
      <c r="A538" s="84"/>
      <c r="D538" s="85"/>
      <c r="H538" s="83"/>
    </row>
    <row r="539" spans="1:8" ht="13.8" x14ac:dyDescent="0.25">
      <c r="A539" s="84"/>
      <c r="D539" s="85"/>
      <c r="H539" s="83"/>
    </row>
    <row r="540" spans="1:8" ht="13.8" x14ac:dyDescent="0.25">
      <c r="A540" s="84"/>
      <c r="D540" s="85"/>
      <c r="H540" s="83"/>
    </row>
    <row r="541" spans="1:8" ht="13.8" x14ac:dyDescent="0.25">
      <c r="A541" s="84"/>
      <c r="D541" s="85"/>
      <c r="H541" s="83"/>
    </row>
    <row r="542" spans="1:8" ht="13.8" x14ac:dyDescent="0.25">
      <c r="A542" s="84"/>
      <c r="D542" s="85"/>
      <c r="H542" s="83"/>
    </row>
    <row r="543" spans="1:8" ht="13.8" x14ac:dyDescent="0.25">
      <c r="A543" s="84"/>
      <c r="D543" s="85"/>
      <c r="H543" s="83"/>
    </row>
    <row r="544" spans="1:8" ht="13.8" x14ac:dyDescent="0.25">
      <c r="A544" s="84"/>
      <c r="D544" s="85"/>
      <c r="H544" s="83"/>
    </row>
    <row r="545" spans="1:8" ht="13.8" x14ac:dyDescent="0.25">
      <c r="A545" s="84"/>
      <c r="D545" s="85"/>
      <c r="H545" s="83"/>
    </row>
    <row r="546" spans="1:8" ht="13.8" x14ac:dyDescent="0.25">
      <c r="A546" s="84"/>
      <c r="D546" s="85"/>
      <c r="H546" s="83"/>
    </row>
    <row r="547" spans="1:8" ht="13.8" x14ac:dyDescent="0.25">
      <c r="A547" s="84"/>
      <c r="D547" s="85"/>
      <c r="H547" s="83"/>
    </row>
    <row r="548" spans="1:8" ht="13.8" x14ac:dyDescent="0.25">
      <c r="A548" s="84"/>
      <c r="D548" s="85"/>
      <c r="H548" s="83"/>
    </row>
    <row r="549" spans="1:8" ht="13.8" x14ac:dyDescent="0.25">
      <c r="A549" s="84"/>
      <c r="D549" s="85"/>
      <c r="H549" s="83"/>
    </row>
    <row r="550" spans="1:8" ht="13.8" x14ac:dyDescent="0.25">
      <c r="A550" s="84"/>
      <c r="D550" s="85"/>
      <c r="H550" s="83"/>
    </row>
    <row r="551" spans="1:8" ht="13.8" x14ac:dyDescent="0.25">
      <c r="A551" s="84"/>
      <c r="D551" s="85"/>
      <c r="H551" s="83"/>
    </row>
    <row r="552" spans="1:8" ht="13.8" x14ac:dyDescent="0.25">
      <c r="A552" s="84"/>
      <c r="D552" s="85"/>
      <c r="H552" s="83"/>
    </row>
    <row r="553" spans="1:8" ht="13.8" x14ac:dyDescent="0.25">
      <c r="A553" s="84"/>
      <c r="D553" s="85"/>
      <c r="H553" s="83"/>
    </row>
    <row r="554" spans="1:8" ht="13.8" x14ac:dyDescent="0.25">
      <c r="A554" s="84"/>
      <c r="D554" s="85"/>
      <c r="H554" s="83"/>
    </row>
    <row r="555" spans="1:8" ht="13.8" x14ac:dyDescent="0.25">
      <c r="A555" s="84"/>
      <c r="D555" s="85"/>
      <c r="H555" s="83"/>
    </row>
    <row r="556" spans="1:8" ht="13.8" x14ac:dyDescent="0.25">
      <c r="A556" s="84"/>
      <c r="D556" s="85"/>
      <c r="H556" s="83"/>
    </row>
    <row r="557" spans="1:8" ht="13.8" x14ac:dyDescent="0.25">
      <c r="A557" s="84"/>
      <c r="D557" s="85"/>
      <c r="H557" s="83"/>
    </row>
    <row r="558" spans="1:8" ht="13.8" x14ac:dyDescent="0.25">
      <c r="A558" s="84"/>
      <c r="D558" s="85"/>
      <c r="H558" s="83"/>
    </row>
    <row r="559" spans="1:8" ht="13.8" x14ac:dyDescent="0.25">
      <c r="A559" s="84"/>
      <c r="D559" s="85"/>
      <c r="H559" s="83"/>
    </row>
    <row r="560" spans="1:8" ht="13.8" x14ac:dyDescent="0.25">
      <c r="A560" s="84"/>
      <c r="D560" s="85"/>
      <c r="H560" s="83"/>
    </row>
    <row r="561" spans="1:8" ht="13.8" x14ac:dyDescent="0.25">
      <c r="A561" s="84"/>
      <c r="D561" s="85"/>
      <c r="H561" s="83"/>
    </row>
    <row r="562" spans="1:8" ht="13.8" x14ac:dyDescent="0.25">
      <c r="A562" s="84"/>
      <c r="D562" s="85"/>
      <c r="H562" s="83"/>
    </row>
    <row r="563" spans="1:8" ht="13.8" x14ac:dyDescent="0.25">
      <c r="A563" s="84"/>
      <c r="D563" s="85"/>
      <c r="H563" s="83"/>
    </row>
    <row r="564" spans="1:8" ht="13.8" x14ac:dyDescent="0.25">
      <c r="A564" s="84"/>
      <c r="D564" s="85"/>
      <c r="H564" s="83"/>
    </row>
    <row r="565" spans="1:8" ht="13.8" x14ac:dyDescent="0.25">
      <c r="A565" s="84"/>
      <c r="D565" s="85"/>
      <c r="H565" s="83"/>
    </row>
    <row r="566" spans="1:8" ht="13.8" x14ac:dyDescent="0.25">
      <c r="A566" s="84"/>
      <c r="D566" s="85"/>
      <c r="H566" s="83"/>
    </row>
    <row r="567" spans="1:8" ht="13.8" x14ac:dyDescent="0.25">
      <c r="A567" s="84"/>
      <c r="D567" s="85"/>
      <c r="H567" s="83"/>
    </row>
    <row r="568" spans="1:8" ht="13.8" x14ac:dyDescent="0.25">
      <c r="A568" s="84"/>
      <c r="D568" s="85"/>
      <c r="H568" s="83"/>
    </row>
    <row r="569" spans="1:8" ht="13.8" x14ac:dyDescent="0.25">
      <c r="A569" s="84"/>
      <c r="D569" s="85"/>
      <c r="H569" s="83"/>
    </row>
    <row r="570" spans="1:8" ht="13.8" x14ac:dyDescent="0.25">
      <c r="A570" s="84"/>
      <c r="D570" s="85"/>
      <c r="H570" s="83"/>
    </row>
    <row r="571" spans="1:8" ht="13.8" x14ac:dyDescent="0.25">
      <c r="A571" s="84"/>
      <c r="D571" s="85"/>
      <c r="H571" s="83"/>
    </row>
    <row r="572" spans="1:8" ht="13.8" x14ac:dyDescent="0.25">
      <c r="A572" s="84"/>
      <c r="D572" s="85"/>
      <c r="H572" s="83"/>
    </row>
    <row r="573" spans="1:8" ht="13.8" x14ac:dyDescent="0.25">
      <c r="A573" s="84"/>
      <c r="D573" s="85"/>
      <c r="H573" s="83"/>
    </row>
    <row r="574" spans="1:8" ht="13.8" x14ac:dyDescent="0.25">
      <c r="A574" s="84"/>
      <c r="D574" s="85"/>
      <c r="H574" s="83"/>
    </row>
    <row r="575" spans="1:8" ht="13.8" x14ac:dyDescent="0.25">
      <c r="A575" s="84"/>
      <c r="D575" s="85"/>
      <c r="H575" s="83"/>
    </row>
    <row r="576" spans="1:8" ht="13.8" x14ac:dyDescent="0.25">
      <c r="A576" s="84"/>
      <c r="D576" s="85"/>
      <c r="H576" s="83"/>
    </row>
    <row r="577" spans="1:8" ht="13.8" x14ac:dyDescent="0.25">
      <c r="A577" s="84"/>
      <c r="D577" s="85"/>
      <c r="H577" s="83"/>
    </row>
    <row r="578" spans="1:8" ht="13.8" x14ac:dyDescent="0.25">
      <c r="A578" s="84"/>
      <c r="D578" s="85"/>
      <c r="H578" s="83"/>
    </row>
    <row r="579" spans="1:8" ht="13.8" x14ac:dyDescent="0.25">
      <c r="A579" s="84"/>
      <c r="D579" s="85"/>
      <c r="H579" s="83"/>
    </row>
    <row r="580" spans="1:8" ht="13.8" x14ac:dyDescent="0.25">
      <c r="A580" s="84"/>
      <c r="D580" s="85"/>
      <c r="H580" s="83"/>
    </row>
    <row r="581" spans="1:8" ht="13.8" x14ac:dyDescent="0.25">
      <c r="A581" s="84"/>
      <c r="D581" s="85"/>
      <c r="H581" s="83"/>
    </row>
    <row r="582" spans="1:8" ht="13.8" x14ac:dyDescent="0.25">
      <c r="A582" s="84"/>
      <c r="D582" s="85"/>
      <c r="H582" s="83"/>
    </row>
    <row r="583" spans="1:8" ht="13.8" x14ac:dyDescent="0.25">
      <c r="A583" s="84"/>
      <c r="D583" s="85"/>
      <c r="H583" s="83"/>
    </row>
    <row r="584" spans="1:8" ht="13.8" x14ac:dyDescent="0.25">
      <c r="A584" s="84"/>
      <c r="D584" s="85"/>
      <c r="H584" s="83"/>
    </row>
    <row r="585" spans="1:8" ht="13.8" x14ac:dyDescent="0.25">
      <c r="A585" s="84"/>
      <c r="D585" s="85"/>
      <c r="H585" s="83"/>
    </row>
    <row r="586" spans="1:8" ht="13.8" x14ac:dyDescent="0.25">
      <c r="A586" s="84"/>
      <c r="D586" s="85"/>
      <c r="H586" s="83"/>
    </row>
    <row r="587" spans="1:8" ht="13.8" x14ac:dyDescent="0.25">
      <c r="A587" s="84"/>
      <c r="D587" s="85"/>
      <c r="H587" s="83"/>
    </row>
    <row r="588" spans="1:8" ht="13.8" x14ac:dyDescent="0.25">
      <c r="A588" s="84"/>
      <c r="D588" s="85"/>
      <c r="H588" s="83"/>
    </row>
    <row r="589" spans="1:8" ht="13.8" x14ac:dyDescent="0.25">
      <c r="A589" s="84"/>
      <c r="D589" s="85"/>
      <c r="H589" s="83"/>
    </row>
    <row r="590" spans="1:8" ht="13.8" x14ac:dyDescent="0.25">
      <c r="A590" s="84"/>
      <c r="D590" s="85"/>
      <c r="H590" s="83"/>
    </row>
    <row r="591" spans="1:8" ht="13.8" x14ac:dyDescent="0.25">
      <c r="A591" s="84"/>
      <c r="D591" s="85"/>
      <c r="H591" s="83"/>
    </row>
    <row r="592" spans="1:8" ht="13.8" x14ac:dyDescent="0.25">
      <c r="A592" s="84"/>
      <c r="D592" s="85"/>
      <c r="H592" s="83"/>
    </row>
    <row r="593" spans="1:8" ht="13.8" x14ac:dyDescent="0.25">
      <c r="A593" s="84"/>
      <c r="D593" s="85"/>
      <c r="H593" s="83"/>
    </row>
    <row r="594" spans="1:8" ht="13.8" x14ac:dyDescent="0.25">
      <c r="A594" s="84"/>
      <c r="D594" s="85"/>
      <c r="H594" s="83"/>
    </row>
    <row r="595" spans="1:8" ht="13.8" x14ac:dyDescent="0.25">
      <c r="A595" s="84"/>
      <c r="D595" s="85"/>
      <c r="H595" s="83"/>
    </row>
    <row r="596" spans="1:8" ht="13.8" x14ac:dyDescent="0.25">
      <c r="A596" s="84"/>
      <c r="D596" s="85"/>
      <c r="H596" s="83"/>
    </row>
    <row r="597" spans="1:8" ht="13.8" x14ac:dyDescent="0.25">
      <c r="A597" s="84"/>
      <c r="D597" s="85"/>
      <c r="H597" s="83"/>
    </row>
    <row r="598" spans="1:8" ht="13.8" x14ac:dyDescent="0.25">
      <c r="A598" s="84"/>
      <c r="D598" s="85"/>
      <c r="H598" s="83"/>
    </row>
    <row r="599" spans="1:8" ht="13.8" x14ac:dyDescent="0.25">
      <c r="A599" s="84"/>
      <c r="D599" s="85"/>
      <c r="H599" s="83"/>
    </row>
    <row r="600" spans="1:8" ht="13.8" x14ac:dyDescent="0.25">
      <c r="A600" s="84"/>
      <c r="D600" s="85"/>
      <c r="H600" s="83"/>
    </row>
    <row r="601" spans="1:8" ht="13.8" x14ac:dyDescent="0.25">
      <c r="A601" s="84"/>
      <c r="D601" s="85"/>
      <c r="H601" s="83"/>
    </row>
    <row r="602" spans="1:8" ht="13.8" x14ac:dyDescent="0.25">
      <c r="A602" s="84"/>
      <c r="D602" s="85"/>
      <c r="H602" s="83"/>
    </row>
    <row r="603" spans="1:8" ht="13.8" x14ac:dyDescent="0.25">
      <c r="A603" s="84"/>
      <c r="D603" s="85"/>
      <c r="H603" s="83"/>
    </row>
    <row r="604" spans="1:8" ht="13.8" x14ac:dyDescent="0.25">
      <c r="A604" s="84"/>
      <c r="D604" s="85"/>
      <c r="H604" s="83"/>
    </row>
    <row r="605" spans="1:8" ht="13.8" x14ac:dyDescent="0.25">
      <c r="A605" s="84"/>
      <c r="D605" s="85"/>
      <c r="H605" s="83"/>
    </row>
    <row r="606" spans="1:8" ht="13.8" x14ac:dyDescent="0.25">
      <c r="A606" s="84"/>
      <c r="D606" s="85"/>
      <c r="H606" s="83"/>
    </row>
    <row r="607" spans="1:8" ht="13.8" x14ac:dyDescent="0.25">
      <c r="A607" s="84"/>
      <c r="D607" s="85"/>
      <c r="H607" s="83"/>
    </row>
    <row r="608" spans="1:8" ht="13.8" x14ac:dyDescent="0.25">
      <c r="A608" s="84"/>
      <c r="D608" s="85"/>
      <c r="H608" s="83"/>
    </row>
    <row r="609" spans="1:8" ht="13.8" x14ac:dyDescent="0.25">
      <c r="A609" s="84"/>
      <c r="D609" s="85"/>
      <c r="H609" s="83"/>
    </row>
    <row r="610" spans="1:8" ht="13.8" x14ac:dyDescent="0.25">
      <c r="A610" s="84"/>
      <c r="D610" s="85"/>
      <c r="H610" s="83"/>
    </row>
    <row r="611" spans="1:8" ht="13.8" x14ac:dyDescent="0.25">
      <c r="A611" s="84"/>
      <c r="D611" s="85"/>
      <c r="H611" s="83"/>
    </row>
    <row r="612" spans="1:8" ht="13.8" x14ac:dyDescent="0.25">
      <c r="A612" s="84"/>
      <c r="D612" s="85"/>
      <c r="H612" s="83"/>
    </row>
    <row r="613" spans="1:8" ht="13.8" x14ac:dyDescent="0.25">
      <c r="A613" s="84"/>
      <c r="D613" s="85"/>
      <c r="H613" s="83"/>
    </row>
    <row r="614" spans="1:8" ht="13.8" x14ac:dyDescent="0.25">
      <c r="A614" s="84"/>
      <c r="D614" s="85"/>
      <c r="H614" s="83"/>
    </row>
    <row r="615" spans="1:8" ht="13.8" x14ac:dyDescent="0.25">
      <c r="A615" s="84"/>
      <c r="D615" s="85"/>
      <c r="H615" s="83"/>
    </row>
    <row r="616" spans="1:8" ht="13.8" x14ac:dyDescent="0.25">
      <c r="A616" s="84"/>
      <c r="D616" s="85"/>
      <c r="H616" s="83"/>
    </row>
    <row r="617" spans="1:8" ht="13.8" x14ac:dyDescent="0.25">
      <c r="A617" s="84"/>
      <c r="D617" s="85"/>
      <c r="H617" s="83"/>
    </row>
    <row r="618" spans="1:8" ht="13.8" x14ac:dyDescent="0.25">
      <c r="A618" s="84"/>
      <c r="D618" s="85"/>
      <c r="H618" s="83"/>
    </row>
    <row r="619" spans="1:8" ht="13.8" x14ac:dyDescent="0.25">
      <c r="A619" s="84"/>
      <c r="D619" s="85"/>
      <c r="H619" s="83"/>
    </row>
    <row r="620" spans="1:8" ht="13.8" x14ac:dyDescent="0.25">
      <c r="A620" s="84"/>
      <c r="D620" s="85"/>
      <c r="H620" s="83"/>
    </row>
    <row r="621" spans="1:8" ht="13.8" x14ac:dyDescent="0.25">
      <c r="A621" s="84"/>
      <c r="D621" s="85"/>
      <c r="H621" s="83"/>
    </row>
    <row r="622" spans="1:8" ht="13.8" x14ac:dyDescent="0.25">
      <c r="A622" s="84"/>
      <c r="D622" s="85"/>
      <c r="H622" s="83"/>
    </row>
    <row r="623" spans="1:8" ht="13.8" x14ac:dyDescent="0.25">
      <c r="A623" s="84"/>
      <c r="D623" s="85"/>
      <c r="H623" s="83"/>
    </row>
    <row r="624" spans="1:8" ht="13.8" x14ac:dyDescent="0.25">
      <c r="A624" s="84"/>
      <c r="D624" s="85"/>
      <c r="H624" s="83"/>
    </row>
    <row r="625" spans="1:8" ht="13.8" x14ac:dyDescent="0.25">
      <c r="A625" s="84"/>
      <c r="D625" s="85"/>
      <c r="H625" s="83"/>
    </row>
    <row r="626" spans="1:8" ht="13.8" x14ac:dyDescent="0.25">
      <c r="A626" s="84"/>
      <c r="D626" s="85"/>
      <c r="H626" s="83"/>
    </row>
    <row r="627" spans="1:8" ht="13.8" x14ac:dyDescent="0.25">
      <c r="A627" s="84"/>
      <c r="D627" s="85"/>
      <c r="H627" s="83"/>
    </row>
    <row r="628" spans="1:8" ht="13.8" x14ac:dyDescent="0.25">
      <c r="A628" s="84"/>
      <c r="D628" s="85"/>
      <c r="H628" s="83"/>
    </row>
    <row r="629" spans="1:8" ht="13.8" x14ac:dyDescent="0.25">
      <c r="A629" s="84"/>
      <c r="D629" s="85"/>
      <c r="H629" s="83"/>
    </row>
    <row r="630" spans="1:8" ht="13.8" x14ac:dyDescent="0.25">
      <c r="A630" s="84"/>
      <c r="D630" s="85"/>
      <c r="H630" s="83"/>
    </row>
    <row r="631" spans="1:8" ht="13.8" x14ac:dyDescent="0.25">
      <c r="A631" s="84"/>
      <c r="D631" s="85"/>
      <c r="H631" s="83"/>
    </row>
    <row r="632" spans="1:8" ht="13.8" x14ac:dyDescent="0.25">
      <c r="A632" s="84"/>
      <c r="D632" s="85"/>
      <c r="H632" s="83"/>
    </row>
    <row r="633" spans="1:8" ht="13.8" x14ac:dyDescent="0.25">
      <c r="A633" s="84"/>
      <c r="D633" s="85"/>
      <c r="H633" s="83"/>
    </row>
    <row r="634" spans="1:8" ht="13.8" x14ac:dyDescent="0.25">
      <c r="A634" s="84"/>
      <c r="D634" s="85"/>
      <c r="H634" s="83"/>
    </row>
    <row r="635" spans="1:8" ht="13.8" x14ac:dyDescent="0.25">
      <c r="A635" s="84"/>
      <c r="D635" s="85"/>
      <c r="H635" s="83"/>
    </row>
    <row r="636" spans="1:8" ht="13.8" x14ac:dyDescent="0.25">
      <c r="A636" s="84"/>
      <c r="D636" s="85"/>
      <c r="H636" s="83"/>
    </row>
    <row r="637" spans="1:8" ht="13.8" x14ac:dyDescent="0.25">
      <c r="A637" s="84"/>
      <c r="D637" s="85"/>
      <c r="H637" s="83"/>
    </row>
    <row r="638" spans="1:8" ht="13.8" x14ac:dyDescent="0.25">
      <c r="A638" s="84"/>
      <c r="D638" s="85"/>
      <c r="H638" s="83"/>
    </row>
    <row r="639" spans="1:8" ht="13.8" x14ac:dyDescent="0.25">
      <c r="A639" s="84"/>
      <c r="D639" s="85"/>
      <c r="H639" s="83"/>
    </row>
    <row r="640" spans="1:8" ht="13.8" x14ac:dyDescent="0.25">
      <c r="A640" s="84"/>
      <c r="D640" s="85"/>
      <c r="H640" s="83"/>
    </row>
    <row r="641" spans="1:8" ht="13.8" x14ac:dyDescent="0.25">
      <c r="A641" s="84"/>
      <c r="D641" s="85"/>
      <c r="H641" s="83"/>
    </row>
    <row r="642" spans="1:8" ht="13.8" x14ac:dyDescent="0.25">
      <c r="A642" s="84"/>
      <c r="D642" s="85"/>
      <c r="H642" s="83"/>
    </row>
    <row r="643" spans="1:8" ht="13.8" x14ac:dyDescent="0.25">
      <c r="A643" s="84"/>
      <c r="D643" s="85"/>
      <c r="H643" s="83"/>
    </row>
    <row r="644" spans="1:8" ht="13.8" x14ac:dyDescent="0.25">
      <c r="A644" s="84"/>
      <c r="D644" s="85"/>
      <c r="H644" s="83"/>
    </row>
    <row r="645" spans="1:8" ht="13.8" x14ac:dyDescent="0.25">
      <c r="A645" s="84"/>
      <c r="D645" s="85"/>
      <c r="H645" s="83"/>
    </row>
    <row r="646" spans="1:8" ht="13.8" x14ac:dyDescent="0.25">
      <c r="A646" s="84"/>
      <c r="D646" s="85"/>
      <c r="H646" s="83"/>
    </row>
    <row r="647" spans="1:8" ht="13.8" x14ac:dyDescent="0.25">
      <c r="A647" s="84"/>
      <c r="D647" s="85"/>
      <c r="H647" s="83"/>
    </row>
    <row r="648" spans="1:8" ht="13.8" x14ac:dyDescent="0.25">
      <c r="A648" s="84"/>
      <c r="D648" s="85"/>
      <c r="H648" s="83"/>
    </row>
    <row r="649" spans="1:8" ht="13.8" x14ac:dyDescent="0.25">
      <c r="A649" s="84"/>
      <c r="D649" s="85"/>
      <c r="H649" s="83"/>
    </row>
    <row r="650" spans="1:8" ht="13.8" x14ac:dyDescent="0.25">
      <c r="A650" s="84"/>
      <c r="D650" s="85"/>
      <c r="H650" s="83"/>
    </row>
    <row r="651" spans="1:8" ht="13.8" x14ac:dyDescent="0.25">
      <c r="A651" s="84"/>
      <c r="D651" s="85"/>
      <c r="H651" s="83"/>
    </row>
    <row r="652" spans="1:8" ht="13.8" x14ac:dyDescent="0.25">
      <c r="A652" s="84"/>
      <c r="D652" s="85"/>
      <c r="H652" s="83"/>
    </row>
    <row r="653" spans="1:8" ht="13.8" x14ac:dyDescent="0.25">
      <c r="A653" s="84"/>
      <c r="D653" s="85"/>
      <c r="H653" s="83"/>
    </row>
    <row r="654" spans="1:8" ht="13.8" x14ac:dyDescent="0.25">
      <c r="A654" s="84"/>
      <c r="D654" s="85"/>
      <c r="H654" s="83"/>
    </row>
    <row r="655" spans="1:8" ht="13.8" x14ac:dyDescent="0.25">
      <c r="A655" s="84"/>
      <c r="D655" s="85"/>
      <c r="H655" s="83"/>
    </row>
    <row r="656" spans="1:8" ht="13.8" x14ac:dyDescent="0.25">
      <c r="A656" s="84"/>
      <c r="D656" s="85"/>
      <c r="H656" s="83"/>
    </row>
    <row r="657" spans="1:8" ht="13.8" x14ac:dyDescent="0.25">
      <c r="A657" s="84"/>
      <c r="D657" s="85"/>
      <c r="H657" s="83"/>
    </row>
    <row r="658" spans="1:8" ht="13.8" x14ac:dyDescent="0.25">
      <c r="A658" s="84"/>
      <c r="D658" s="85"/>
      <c r="H658" s="83"/>
    </row>
    <row r="659" spans="1:8" ht="13.8" x14ac:dyDescent="0.25">
      <c r="A659" s="84"/>
      <c r="D659" s="85"/>
      <c r="H659" s="83"/>
    </row>
    <row r="660" spans="1:8" ht="13.8" x14ac:dyDescent="0.25">
      <c r="A660" s="84"/>
      <c r="D660" s="85"/>
      <c r="H660" s="83"/>
    </row>
    <row r="661" spans="1:8" ht="13.8" x14ac:dyDescent="0.25">
      <c r="A661" s="84"/>
      <c r="D661" s="85"/>
      <c r="H661" s="83"/>
    </row>
    <row r="662" spans="1:8" ht="13.8" x14ac:dyDescent="0.25">
      <c r="A662" s="84"/>
      <c r="D662" s="85"/>
      <c r="H662" s="83"/>
    </row>
    <row r="663" spans="1:8" ht="13.8" x14ac:dyDescent="0.25">
      <c r="A663" s="84"/>
      <c r="D663" s="85"/>
      <c r="H663" s="83"/>
    </row>
    <row r="664" spans="1:8" ht="13.8" x14ac:dyDescent="0.25">
      <c r="A664" s="84"/>
      <c r="D664" s="85"/>
      <c r="H664" s="83"/>
    </row>
    <row r="665" spans="1:8" ht="13.8" x14ac:dyDescent="0.25">
      <c r="A665" s="84"/>
      <c r="D665" s="85"/>
      <c r="H665" s="83"/>
    </row>
    <row r="666" spans="1:8" ht="13.8" x14ac:dyDescent="0.25">
      <c r="A666" s="84"/>
      <c r="D666" s="85"/>
      <c r="H666" s="83"/>
    </row>
    <row r="667" spans="1:8" ht="13.8" x14ac:dyDescent="0.25">
      <c r="A667" s="84"/>
      <c r="D667" s="85"/>
      <c r="H667" s="83"/>
    </row>
    <row r="668" spans="1:8" ht="13.8" x14ac:dyDescent="0.25">
      <c r="A668" s="84"/>
      <c r="D668" s="85"/>
      <c r="H668" s="83"/>
    </row>
    <row r="669" spans="1:8" ht="13.8" x14ac:dyDescent="0.25">
      <c r="A669" s="84"/>
      <c r="D669" s="85"/>
      <c r="H669" s="83"/>
    </row>
    <row r="670" spans="1:8" ht="13.8" x14ac:dyDescent="0.25">
      <c r="A670" s="84"/>
      <c r="D670" s="85"/>
      <c r="H670" s="83"/>
    </row>
    <row r="671" spans="1:8" ht="13.8" x14ac:dyDescent="0.25">
      <c r="A671" s="84"/>
      <c r="D671" s="85"/>
      <c r="H671" s="83"/>
    </row>
    <row r="672" spans="1:8" ht="13.8" x14ac:dyDescent="0.25">
      <c r="A672" s="84"/>
      <c r="D672" s="85"/>
      <c r="H672" s="83"/>
    </row>
    <row r="673" spans="1:8" ht="13.8" x14ac:dyDescent="0.25">
      <c r="A673" s="84"/>
      <c r="D673" s="85"/>
      <c r="H673" s="83"/>
    </row>
    <row r="674" spans="1:8" ht="13.8" x14ac:dyDescent="0.25">
      <c r="A674" s="84"/>
      <c r="D674" s="85"/>
      <c r="H674" s="83"/>
    </row>
    <row r="675" spans="1:8" ht="13.8" x14ac:dyDescent="0.25">
      <c r="A675" s="84"/>
      <c r="D675" s="85"/>
      <c r="H675" s="83"/>
    </row>
    <row r="676" spans="1:8" ht="13.8" x14ac:dyDescent="0.25">
      <c r="A676" s="84"/>
      <c r="D676" s="85"/>
      <c r="H676" s="83"/>
    </row>
    <row r="677" spans="1:8" ht="13.8" x14ac:dyDescent="0.25">
      <c r="A677" s="84"/>
      <c r="D677" s="85"/>
      <c r="H677" s="83"/>
    </row>
    <row r="678" spans="1:8" ht="13.8" x14ac:dyDescent="0.25">
      <c r="A678" s="84"/>
      <c r="D678" s="85"/>
      <c r="H678" s="83"/>
    </row>
    <row r="679" spans="1:8" ht="13.8" x14ac:dyDescent="0.25">
      <c r="A679" s="84"/>
      <c r="D679" s="85"/>
      <c r="H679" s="83"/>
    </row>
    <row r="680" spans="1:8" ht="13.8" x14ac:dyDescent="0.25">
      <c r="A680" s="84"/>
      <c r="D680" s="85"/>
      <c r="H680" s="83"/>
    </row>
    <row r="681" spans="1:8" ht="13.8" x14ac:dyDescent="0.25">
      <c r="A681" s="84"/>
      <c r="D681" s="85"/>
      <c r="H681" s="83"/>
    </row>
    <row r="682" spans="1:8" ht="13.8" x14ac:dyDescent="0.25">
      <c r="A682" s="84"/>
      <c r="D682" s="85"/>
      <c r="H682" s="83"/>
    </row>
    <row r="683" spans="1:8" ht="13.8" x14ac:dyDescent="0.25">
      <c r="A683" s="84"/>
      <c r="D683" s="85"/>
      <c r="H683" s="83"/>
    </row>
    <row r="684" spans="1:8" ht="13.8" x14ac:dyDescent="0.25">
      <c r="A684" s="84"/>
      <c r="D684" s="85"/>
      <c r="H684" s="83"/>
    </row>
    <row r="685" spans="1:8" ht="13.8" x14ac:dyDescent="0.25">
      <c r="A685" s="84"/>
      <c r="D685" s="85"/>
      <c r="H685" s="83"/>
    </row>
    <row r="686" spans="1:8" ht="13.8" x14ac:dyDescent="0.25">
      <c r="A686" s="84"/>
      <c r="D686" s="85"/>
      <c r="H686" s="83"/>
    </row>
    <row r="687" spans="1:8" ht="13.8" x14ac:dyDescent="0.25">
      <c r="A687" s="84"/>
      <c r="D687" s="85"/>
      <c r="H687" s="83"/>
    </row>
    <row r="688" spans="1:8" ht="13.8" x14ac:dyDescent="0.25">
      <c r="A688" s="84"/>
      <c r="D688" s="85"/>
      <c r="H688" s="83"/>
    </row>
    <row r="689" spans="1:8" ht="13.8" x14ac:dyDescent="0.25">
      <c r="A689" s="84"/>
      <c r="D689" s="85"/>
      <c r="H689" s="83"/>
    </row>
    <row r="690" spans="1:8" ht="13.8" x14ac:dyDescent="0.25">
      <c r="A690" s="84"/>
      <c r="D690" s="85"/>
      <c r="H690" s="83"/>
    </row>
    <row r="691" spans="1:8" ht="13.8" x14ac:dyDescent="0.25">
      <c r="A691" s="84"/>
      <c r="D691" s="85"/>
      <c r="H691" s="83"/>
    </row>
    <row r="692" spans="1:8" ht="13.8" x14ac:dyDescent="0.25">
      <c r="A692" s="84"/>
      <c r="D692" s="85"/>
      <c r="H692" s="83"/>
    </row>
    <row r="693" spans="1:8" ht="13.8" x14ac:dyDescent="0.25">
      <c r="A693" s="84"/>
      <c r="D693" s="85"/>
      <c r="H693" s="83"/>
    </row>
    <row r="694" spans="1:8" ht="13.8" x14ac:dyDescent="0.25">
      <c r="A694" s="84"/>
      <c r="D694" s="85"/>
      <c r="H694" s="83"/>
    </row>
    <row r="695" spans="1:8" ht="13.8" x14ac:dyDescent="0.25">
      <c r="A695" s="84"/>
      <c r="D695" s="85"/>
      <c r="H695" s="83"/>
    </row>
    <row r="696" spans="1:8" ht="13.8" x14ac:dyDescent="0.25">
      <c r="A696" s="84"/>
      <c r="D696" s="85"/>
      <c r="H696" s="83"/>
    </row>
    <row r="697" spans="1:8" ht="13.8" x14ac:dyDescent="0.25">
      <c r="A697" s="84"/>
      <c r="D697" s="85"/>
      <c r="H697" s="83"/>
    </row>
    <row r="698" spans="1:8" ht="13.8" x14ac:dyDescent="0.25">
      <c r="A698" s="84"/>
      <c r="D698" s="85"/>
      <c r="H698" s="83"/>
    </row>
    <row r="699" spans="1:8" ht="13.8" x14ac:dyDescent="0.25">
      <c r="A699" s="84"/>
      <c r="D699" s="85"/>
      <c r="H699" s="83"/>
    </row>
    <row r="700" spans="1:8" ht="13.8" x14ac:dyDescent="0.25">
      <c r="A700" s="84"/>
      <c r="D700" s="85"/>
      <c r="H700" s="83"/>
    </row>
    <row r="701" spans="1:8" ht="13.8" x14ac:dyDescent="0.25">
      <c r="A701" s="84"/>
      <c r="D701" s="85"/>
      <c r="H701" s="83"/>
    </row>
    <row r="702" spans="1:8" ht="13.8" x14ac:dyDescent="0.25">
      <c r="A702" s="84"/>
      <c r="D702" s="85"/>
      <c r="H702" s="83"/>
    </row>
    <row r="703" spans="1:8" ht="13.8" x14ac:dyDescent="0.25">
      <c r="A703" s="84"/>
      <c r="D703" s="85"/>
      <c r="H703" s="83"/>
    </row>
    <row r="704" spans="1:8" ht="13.8" x14ac:dyDescent="0.25">
      <c r="A704" s="84"/>
      <c r="D704" s="85"/>
      <c r="H704" s="83"/>
    </row>
    <row r="705" spans="1:8" ht="13.8" x14ac:dyDescent="0.25">
      <c r="A705" s="84"/>
      <c r="D705" s="85"/>
      <c r="H705" s="83"/>
    </row>
    <row r="706" spans="1:8" ht="13.8" x14ac:dyDescent="0.25">
      <c r="A706" s="84"/>
      <c r="D706" s="85"/>
      <c r="H706" s="83"/>
    </row>
    <row r="707" spans="1:8" ht="13.8" x14ac:dyDescent="0.25">
      <c r="A707" s="84"/>
      <c r="D707" s="85"/>
      <c r="H707" s="83"/>
    </row>
    <row r="708" spans="1:8" ht="13.8" x14ac:dyDescent="0.25">
      <c r="A708" s="84"/>
      <c r="D708" s="85"/>
      <c r="H708" s="83"/>
    </row>
    <row r="709" spans="1:8" ht="13.8" x14ac:dyDescent="0.25">
      <c r="A709" s="84"/>
      <c r="D709" s="85"/>
      <c r="H709" s="83"/>
    </row>
    <row r="710" spans="1:8" ht="13.8" x14ac:dyDescent="0.25">
      <c r="A710" s="84"/>
      <c r="D710" s="85"/>
      <c r="H710" s="83"/>
    </row>
    <row r="711" spans="1:8" ht="13.8" x14ac:dyDescent="0.25">
      <c r="A711" s="84"/>
      <c r="D711" s="85"/>
      <c r="H711" s="83"/>
    </row>
    <row r="712" spans="1:8" ht="13.8" x14ac:dyDescent="0.25">
      <c r="A712" s="84"/>
      <c r="D712" s="85"/>
      <c r="H712" s="83"/>
    </row>
    <row r="713" spans="1:8" ht="13.8" x14ac:dyDescent="0.25">
      <c r="A713" s="84"/>
      <c r="D713" s="85"/>
      <c r="H713" s="83"/>
    </row>
    <row r="714" spans="1:8" ht="13.8" x14ac:dyDescent="0.25">
      <c r="A714" s="84"/>
      <c r="D714" s="85"/>
      <c r="H714" s="83"/>
    </row>
    <row r="715" spans="1:8" ht="13.8" x14ac:dyDescent="0.25">
      <c r="A715" s="84"/>
      <c r="D715" s="85"/>
      <c r="H715" s="83"/>
    </row>
    <row r="716" spans="1:8" ht="13.8" x14ac:dyDescent="0.25">
      <c r="A716" s="84"/>
      <c r="D716" s="85"/>
      <c r="H716" s="83"/>
    </row>
    <row r="717" spans="1:8" ht="13.8" x14ac:dyDescent="0.25">
      <c r="A717" s="84"/>
      <c r="D717" s="85"/>
      <c r="H717" s="83"/>
    </row>
    <row r="718" spans="1:8" ht="13.8" x14ac:dyDescent="0.25">
      <c r="A718" s="84"/>
      <c r="D718" s="85"/>
      <c r="H718" s="83"/>
    </row>
    <row r="719" spans="1:8" ht="13.8" x14ac:dyDescent="0.25">
      <c r="A719" s="84"/>
      <c r="D719" s="85"/>
      <c r="H719" s="83"/>
    </row>
    <row r="720" spans="1:8" ht="13.8" x14ac:dyDescent="0.25">
      <c r="A720" s="84"/>
      <c r="D720" s="85"/>
      <c r="H720" s="83"/>
    </row>
    <row r="721" spans="1:8" ht="13.8" x14ac:dyDescent="0.25">
      <c r="A721" s="84"/>
      <c r="D721" s="85"/>
      <c r="H721" s="83"/>
    </row>
    <row r="722" spans="1:8" ht="13.8" x14ac:dyDescent="0.25">
      <c r="A722" s="84"/>
      <c r="D722" s="85"/>
      <c r="H722" s="83"/>
    </row>
    <row r="723" spans="1:8" ht="13.8" x14ac:dyDescent="0.25">
      <c r="A723" s="84"/>
      <c r="D723" s="85"/>
      <c r="H723" s="83"/>
    </row>
    <row r="724" spans="1:8" ht="13.8" x14ac:dyDescent="0.25">
      <c r="A724" s="84"/>
      <c r="D724" s="85"/>
      <c r="H724" s="83"/>
    </row>
    <row r="725" spans="1:8" ht="13.8" x14ac:dyDescent="0.25">
      <c r="A725" s="84"/>
      <c r="D725" s="85"/>
      <c r="H725" s="83"/>
    </row>
    <row r="726" spans="1:8" ht="13.8" x14ac:dyDescent="0.25">
      <c r="A726" s="84"/>
      <c r="D726" s="85"/>
      <c r="H726" s="83"/>
    </row>
    <row r="727" spans="1:8" ht="13.8" x14ac:dyDescent="0.25">
      <c r="A727" s="84"/>
      <c r="D727" s="85"/>
      <c r="H727" s="83"/>
    </row>
    <row r="728" spans="1:8" ht="13.8" x14ac:dyDescent="0.25">
      <c r="A728" s="84"/>
      <c r="D728" s="85"/>
      <c r="H728" s="83"/>
    </row>
    <row r="729" spans="1:8" ht="13.8" x14ac:dyDescent="0.25">
      <c r="A729" s="84"/>
      <c r="D729" s="85"/>
      <c r="H729" s="83"/>
    </row>
    <row r="730" spans="1:8" ht="13.8" x14ac:dyDescent="0.25">
      <c r="A730" s="84"/>
      <c r="D730" s="85"/>
      <c r="H730" s="83"/>
    </row>
    <row r="731" spans="1:8" ht="13.8" x14ac:dyDescent="0.25">
      <c r="A731" s="84"/>
      <c r="D731" s="85"/>
      <c r="H731" s="83"/>
    </row>
    <row r="732" spans="1:8" ht="13.8" x14ac:dyDescent="0.25">
      <c r="A732" s="84"/>
      <c r="D732" s="85"/>
      <c r="H732" s="83"/>
    </row>
    <row r="733" spans="1:8" ht="13.8" x14ac:dyDescent="0.25">
      <c r="A733" s="84"/>
      <c r="D733" s="85"/>
      <c r="H733" s="83"/>
    </row>
    <row r="734" spans="1:8" ht="13.8" x14ac:dyDescent="0.25">
      <c r="A734" s="84"/>
      <c r="D734" s="85"/>
      <c r="H734" s="83"/>
    </row>
    <row r="735" spans="1:8" ht="13.8" x14ac:dyDescent="0.25">
      <c r="A735" s="84"/>
      <c r="D735" s="85"/>
      <c r="H735" s="83"/>
    </row>
    <row r="736" spans="1:8" ht="13.8" x14ac:dyDescent="0.25">
      <c r="A736" s="84"/>
      <c r="D736" s="85"/>
      <c r="H736" s="83"/>
    </row>
    <row r="737" spans="1:8" ht="13.8" x14ac:dyDescent="0.25">
      <c r="A737" s="84"/>
      <c r="D737" s="85"/>
      <c r="H737" s="83"/>
    </row>
    <row r="738" spans="1:8" ht="13.8" x14ac:dyDescent="0.25">
      <c r="A738" s="84"/>
      <c r="D738" s="85"/>
      <c r="H738" s="83"/>
    </row>
    <row r="739" spans="1:8" ht="13.8" x14ac:dyDescent="0.25">
      <c r="A739" s="84"/>
      <c r="D739" s="85"/>
      <c r="H739" s="83"/>
    </row>
    <row r="740" spans="1:8" ht="13.8" x14ac:dyDescent="0.25">
      <c r="A740" s="84"/>
      <c r="D740" s="85"/>
      <c r="H740" s="83"/>
    </row>
    <row r="741" spans="1:8" ht="13.8" x14ac:dyDescent="0.25">
      <c r="A741" s="84"/>
      <c r="D741" s="85"/>
      <c r="H741" s="83"/>
    </row>
    <row r="742" spans="1:8" ht="13.8" x14ac:dyDescent="0.25">
      <c r="A742" s="84"/>
      <c r="D742" s="85"/>
      <c r="H742" s="83"/>
    </row>
    <row r="743" spans="1:8" ht="13.8" x14ac:dyDescent="0.25">
      <c r="A743" s="84"/>
      <c r="D743" s="85"/>
      <c r="H743" s="83"/>
    </row>
    <row r="744" spans="1:8" ht="13.8" x14ac:dyDescent="0.25">
      <c r="A744" s="84"/>
      <c r="D744" s="85"/>
      <c r="H744" s="83"/>
    </row>
    <row r="745" spans="1:8" ht="13.8" x14ac:dyDescent="0.25">
      <c r="A745" s="84"/>
      <c r="D745" s="85"/>
      <c r="H745" s="83"/>
    </row>
    <row r="746" spans="1:8" ht="13.8" x14ac:dyDescent="0.25">
      <c r="A746" s="84"/>
      <c r="D746" s="85"/>
      <c r="H746" s="83"/>
    </row>
    <row r="747" spans="1:8" ht="13.8" x14ac:dyDescent="0.25">
      <c r="A747" s="84"/>
      <c r="D747" s="85"/>
      <c r="H747" s="83"/>
    </row>
    <row r="748" spans="1:8" ht="13.8" x14ac:dyDescent="0.25">
      <c r="A748" s="84"/>
      <c r="D748" s="85"/>
      <c r="H748" s="83"/>
    </row>
    <row r="749" spans="1:8" ht="13.8" x14ac:dyDescent="0.25">
      <c r="A749" s="84"/>
      <c r="D749" s="85"/>
      <c r="H749" s="83"/>
    </row>
    <row r="750" spans="1:8" ht="13.8" x14ac:dyDescent="0.25">
      <c r="A750" s="84"/>
      <c r="D750" s="85"/>
      <c r="H750" s="83"/>
    </row>
    <row r="751" spans="1:8" ht="13.8" x14ac:dyDescent="0.25">
      <c r="A751" s="84"/>
      <c r="D751" s="85"/>
      <c r="H751" s="83"/>
    </row>
    <row r="752" spans="1:8" ht="13.8" x14ac:dyDescent="0.25">
      <c r="A752" s="84"/>
      <c r="D752" s="85"/>
      <c r="H752" s="83"/>
    </row>
    <row r="753" spans="1:8" ht="13.8" x14ac:dyDescent="0.25">
      <c r="A753" s="84"/>
      <c r="D753" s="85"/>
      <c r="H753" s="83"/>
    </row>
    <row r="754" spans="1:8" ht="13.8" x14ac:dyDescent="0.25">
      <c r="A754" s="84"/>
      <c r="D754" s="85"/>
      <c r="H754" s="83"/>
    </row>
    <row r="755" spans="1:8" ht="13.8" x14ac:dyDescent="0.25">
      <c r="A755" s="84"/>
      <c r="D755" s="85"/>
      <c r="H755" s="83"/>
    </row>
    <row r="756" spans="1:8" ht="13.8" x14ac:dyDescent="0.25">
      <c r="A756" s="84"/>
      <c r="D756" s="85"/>
      <c r="H756" s="83"/>
    </row>
    <row r="757" spans="1:8" ht="13.8" x14ac:dyDescent="0.25">
      <c r="A757" s="84"/>
      <c r="D757" s="85"/>
      <c r="H757" s="83"/>
    </row>
    <row r="758" spans="1:8" ht="13.8" x14ac:dyDescent="0.25">
      <c r="A758" s="84"/>
      <c r="D758" s="85"/>
      <c r="H758" s="83"/>
    </row>
    <row r="759" spans="1:8" ht="13.8" x14ac:dyDescent="0.25">
      <c r="A759" s="84"/>
      <c r="D759" s="85"/>
      <c r="H759" s="83"/>
    </row>
    <row r="760" spans="1:8" ht="13.8" x14ac:dyDescent="0.25">
      <c r="A760" s="84"/>
      <c r="D760" s="85"/>
      <c r="H760" s="83"/>
    </row>
    <row r="761" spans="1:8" ht="13.8" x14ac:dyDescent="0.25">
      <c r="A761" s="84"/>
      <c r="D761" s="85"/>
      <c r="H761" s="83"/>
    </row>
    <row r="762" spans="1:8" ht="13.8" x14ac:dyDescent="0.25">
      <c r="A762" s="84"/>
      <c r="D762" s="85"/>
      <c r="H762" s="83"/>
    </row>
    <row r="763" spans="1:8" ht="13.8" x14ac:dyDescent="0.25">
      <c r="A763" s="84"/>
      <c r="D763" s="85"/>
      <c r="H763" s="83"/>
    </row>
    <row r="764" spans="1:8" ht="13.8" x14ac:dyDescent="0.25">
      <c r="A764" s="84"/>
      <c r="D764" s="85"/>
      <c r="H764" s="83"/>
    </row>
    <row r="765" spans="1:8" ht="13.8" x14ac:dyDescent="0.25">
      <c r="A765" s="84"/>
      <c r="D765" s="85"/>
      <c r="H765" s="83"/>
    </row>
    <row r="766" spans="1:8" ht="13.8" x14ac:dyDescent="0.25">
      <c r="A766" s="84"/>
      <c r="D766" s="85"/>
      <c r="H766" s="83"/>
    </row>
    <row r="767" spans="1:8" ht="13.8" x14ac:dyDescent="0.25">
      <c r="A767" s="84"/>
      <c r="D767" s="85"/>
      <c r="H767" s="83"/>
    </row>
    <row r="768" spans="1:8" ht="13.8" x14ac:dyDescent="0.25">
      <c r="A768" s="84"/>
      <c r="D768" s="85"/>
      <c r="H768" s="83"/>
    </row>
    <row r="769" spans="1:8" ht="13.8" x14ac:dyDescent="0.25">
      <c r="A769" s="84"/>
      <c r="D769" s="85"/>
      <c r="H769" s="83"/>
    </row>
    <row r="770" spans="1:8" ht="13.8" x14ac:dyDescent="0.25">
      <c r="A770" s="84"/>
      <c r="D770" s="85"/>
      <c r="H770" s="83"/>
    </row>
    <row r="771" spans="1:8" ht="13.8" x14ac:dyDescent="0.25">
      <c r="A771" s="84"/>
      <c r="D771" s="85"/>
      <c r="H771" s="83"/>
    </row>
    <row r="772" spans="1:8" ht="13.8" x14ac:dyDescent="0.25">
      <c r="A772" s="84"/>
      <c r="D772" s="85"/>
      <c r="H772" s="83"/>
    </row>
    <row r="773" spans="1:8" ht="13.8" x14ac:dyDescent="0.25">
      <c r="A773" s="84"/>
      <c r="D773" s="85"/>
      <c r="H773" s="83"/>
    </row>
    <row r="774" spans="1:8" ht="13.8" x14ac:dyDescent="0.25">
      <c r="A774" s="84"/>
      <c r="D774" s="85"/>
      <c r="H774" s="83"/>
    </row>
    <row r="775" spans="1:8" ht="13.8" x14ac:dyDescent="0.25">
      <c r="A775" s="84"/>
      <c r="D775" s="85"/>
      <c r="H775" s="83"/>
    </row>
    <row r="776" spans="1:8" ht="13.8" x14ac:dyDescent="0.25">
      <c r="A776" s="84"/>
      <c r="D776" s="85"/>
      <c r="H776" s="83"/>
    </row>
    <row r="777" spans="1:8" ht="13.8" x14ac:dyDescent="0.25">
      <c r="A777" s="84"/>
      <c r="D777" s="85"/>
      <c r="H777" s="83"/>
    </row>
    <row r="778" spans="1:8" ht="13.8" x14ac:dyDescent="0.25">
      <c r="A778" s="84"/>
      <c r="D778" s="85"/>
      <c r="H778" s="83"/>
    </row>
    <row r="779" spans="1:8" ht="13.8" x14ac:dyDescent="0.25">
      <c r="A779" s="84"/>
      <c r="D779" s="85"/>
      <c r="H779" s="83"/>
    </row>
    <row r="780" spans="1:8" ht="13.8" x14ac:dyDescent="0.25">
      <c r="A780" s="84"/>
      <c r="D780" s="85"/>
      <c r="H780" s="83"/>
    </row>
    <row r="781" spans="1:8" ht="13.8" x14ac:dyDescent="0.25">
      <c r="A781" s="84"/>
      <c r="D781" s="85"/>
      <c r="H781" s="83"/>
    </row>
    <row r="782" spans="1:8" ht="13.8" x14ac:dyDescent="0.25">
      <c r="A782" s="84"/>
      <c r="D782" s="85"/>
      <c r="H782" s="83"/>
    </row>
    <row r="783" spans="1:8" ht="13.8" x14ac:dyDescent="0.25">
      <c r="A783" s="84"/>
      <c r="D783" s="85"/>
      <c r="H783" s="83"/>
    </row>
    <row r="784" spans="1:8" ht="13.8" x14ac:dyDescent="0.25">
      <c r="A784" s="84"/>
      <c r="D784" s="85"/>
      <c r="H784" s="83"/>
    </row>
    <row r="785" spans="1:8" ht="13.8" x14ac:dyDescent="0.25">
      <c r="A785" s="84"/>
      <c r="D785" s="85"/>
      <c r="H785" s="83"/>
    </row>
    <row r="786" spans="1:8" ht="13.8" x14ac:dyDescent="0.25">
      <c r="A786" s="84"/>
      <c r="D786" s="85"/>
      <c r="H786" s="83"/>
    </row>
    <row r="787" spans="1:8" ht="13.8" x14ac:dyDescent="0.25">
      <c r="A787" s="84"/>
      <c r="D787" s="85"/>
      <c r="H787" s="83"/>
    </row>
    <row r="788" spans="1:8" ht="13.8" x14ac:dyDescent="0.25">
      <c r="A788" s="84"/>
      <c r="D788" s="85"/>
      <c r="H788" s="83"/>
    </row>
    <row r="789" spans="1:8" ht="13.8" x14ac:dyDescent="0.25">
      <c r="A789" s="84"/>
      <c r="D789" s="85"/>
      <c r="H789" s="83"/>
    </row>
    <row r="790" spans="1:8" ht="13.8" x14ac:dyDescent="0.25">
      <c r="A790" s="84"/>
      <c r="D790" s="85"/>
      <c r="H790" s="83"/>
    </row>
    <row r="791" spans="1:8" ht="13.8" x14ac:dyDescent="0.25">
      <c r="A791" s="84"/>
      <c r="D791" s="85"/>
      <c r="H791" s="83"/>
    </row>
    <row r="792" spans="1:8" ht="13.8" x14ac:dyDescent="0.25">
      <c r="A792" s="84"/>
      <c r="D792" s="85"/>
      <c r="H792" s="83"/>
    </row>
    <row r="793" spans="1:8" ht="13.8" x14ac:dyDescent="0.25">
      <c r="A793" s="84"/>
      <c r="D793" s="85"/>
      <c r="H793" s="83"/>
    </row>
    <row r="794" spans="1:8" ht="13.8" x14ac:dyDescent="0.25">
      <c r="A794" s="84"/>
      <c r="D794" s="85"/>
      <c r="H794" s="83"/>
    </row>
    <row r="795" spans="1:8" ht="13.8" x14ac:dyDescent="0.25">
      <c r="A795" s="84"/>
      <c r="D795" s="85"/>
      <c r="H795" s="83"/>
    </row>
    <row r="796" spans="1:8" ht="13.8" x14ac:dyDescent="0.25">
      <c r="A796" s="84"/>
      <c r="D796" s="85"/>
      <c r="H796" s="83"/>
    </row>
    <row r="797" spans="1:8" ht="13.8" x14ac:dyDescent="0.25">
      <c r="A797" s="84"/>
      <c r="D797" s="85"/>
      <c r="H797" s="83"/>
    </row>
    <row r="798" spans="1:8" ht="13.8" x14ac:dyDescent="0.25">
      <c r="A798" s="84"/>
      <c r="D798" s="85"/>
      <c r="H798" s="83"/>
    </row>
    <row r="799" spans="1:8" ht="13.8" x14ac:dyDescent="0.25">
      <c r="A799" s="84"/>
      <c r="D799" s="85"/>
      <c r="H799" s="83"/>
    </row>
    <row r="800" spans="1:8" ht="13.8" x14ac:dyDescent="0.25">
      <c r="A800" s="84"/>
      <c r="D800" s="85"/>
      <c r="H800" s="83"/>
    </row>
    <row r="801" spans="1:8" ht="13.8" x14ac:dyDescent="0.25">
      <c r="A801" s="84"/>
      <c r="D801" s="85"/>
      <c r="H801" s="83"/>
    </row>
    <row r="802" spans="1:8" ht="13.8" x14ac:dyDescent="0.25">
      <c r="A802" s="84"/>
      <c r="D802" s="85"/>
      <c r="H802" s="83"/>
    </row>
    <row r="803" spans="1:8" ht="13.8" x14ac:dyDescent="0.25">
      <c r="A803" s="84"/>
      <c r="D803" s="85"/>
      <c r="H803" s="83"/>
    </row>
    <row r="804" spans="1:8" ht="13.8" x14ac:dyDescent="0.25">
      <c r="A804" s="84"/>
      <c r="D804" s="85"/>
      <c r="H804" s="83"/>
    </row>
    <row r="805" spans="1:8" ht="13.8" x14ac:dyDescent="0.25">
      <c r="A805" s="84"/>
      <c r="D805" s="85"/>
      <c r="H805" s="83"/>
    </row>
    <row r="806" spans="1:8" ht="13.8" x14ac:dyDescent="0.25">
      <c r="A806" s="84"/>
      <c r="D806" s="85"/>
      <c r="H806" s="83"/>
    </row>
    <row r="807" spans="1:8" ht="13.8" x14ac:dyDescent="0.25">
      <c r="A807" s="84"/>
      <c r="D807" s="85"/>
      <c r="H807" s="83"/>
    </row>
    <row r="808" spans="1:8" ht="13.8" x14ac:dyDescent="0.25">
      <c r="A808" s="84"/>
      <c r="D808" s="85"/>
      <c r="H808" s="83"/>
    </row>
    <row r="809" spans="1:8" ht="13.8" x14ac:dyDescent="0.25">
      <c r="A809" s="84"/>
      <c r="D809" s="85"/>
      <c r="H809" s="83"/>
    </row>
    <row r="810" spans="1:8" ht="13.8" x14ac:dyDescent="0.25">
      <c r="A810" s="84"/>
      <c r="D810" s="85"/>
      <c r="H810" s="83"/>
    </row>
    <row r="811" spans="1:8" ht="13.8" x14ac:dyDescent="0.25">
      <c r="A811" s="84"/>
      <c r="D811" s="85"/>
      <c r="H811" s="83"/>
    </row>
    <row r="812" spans="1:8" ht="13.8" x14ac:dyDescent="0.25">
      <c r="A812" s="84"/>
      <c r="D812" s="85"/>
      <c r="H812" s="83"/>
    </row>
    <row r="813" spans="1:8" ht="13.8" x14ac:dyDescent="0.25">
      <c r="A813" s="84"/>
      <c r="D813" s="85"/>
      <c r="H813" s="83"/>
    </row>
    <row r="814" spans="1:8" ht="13.8" x14ac:dyDescent="0.25">
      <c r="A814" s="84"/>
      <c r="D814" s="85"/>
      <c r="H814" s="83"/>
    </row>
    <row r="815" spans="1:8" ht="13.8" x14ac:dyDescent="0.25">
      <c r="A815" s="84"/>
      <c r="D815" s="85"/>
      <c r="H815" s="83"/>
    </row>
    <row r="816" spans="1:8" ht="13.8" x14ac:dyDescent="0.25">
      <c r="A816" s="84"/>
      <c r="D816" s="85"/>
      <c r="H816" s="83"/>
    </row>
    <row r="817" spans="1:8" ht="13.8" x14ac:dyDescent="0.25">
      <c r="A817" s="84"/>
      <c r="D817" s="85"/>
      <c r="H817" s="83"/>
    </row>
    <row r="818" spans="1:8" ht="13.8" x14ac:dyDescent="0.25">
      <c r="A818" s="84"/>
      <c r="D818" s="85"/>
      <c r="H818" s="83"/>
    </row>
    <row r="819" spans="1:8" ht="13.8" x14ac:dyDescent="0.25">
      <c r="A819" s="84"/>
      <c r="D819" s="85"/>
      <c r="H819" s="83"/>
    </row>
    <row r="820" spans="1:8" ht="13.8" x14ac:dyDescent="0.25">
      <c r="A820" s="84"/>
      <c r="D820" s="85"/>
      <c r="H820" s="83"/>
    </row>
    <row r="821" spans="1:8" ht="13.8" x14ac:dyDescent="0.25">
      <c r="A821" s="84"/>
      <c r="D821" s="85"/>
      <c r="H821" s="83"/>
    </row>
    <row r="822" spans="1:8" ht="13.8" x14ac:dyDescent="0.25">
      <c r="A822" s="84"/>
      <c r="D822" s="85"/>
      <c r="H822" s="83"/>
    </row>
    <row r="823" spans="1:8" ht="13.8" x14ac:dyDescent="0.25">
      <c r="A823" s="84"/>
      <c r="D823" s="85"/>
      <c r="H823" s="83"/>
    </row>
    <row r="824" spans="1:8" ht="13.8" x14ac:dyDescent="0.25">
      <c r="A824" s="84"/>
      <c r="D824" s="85"/>
      <c r="H824" s="83"/>
    </row>
    <row r="825" spans="1:8" ht="13.8" x14ac:dyDescent="0.25">
      <c r="A825" s="84"/>
      <c r="D825" s="85"/>
      <c r="H825" s="83"/>
    </row>
    <row r="826" spans="1:8" ht="13.8" x14ac:dyDescent="0.25">
      <c r="A826" s="84"/>
      <c r="D826" s="85"/>
      <c r="H826" s="83"/>
    </row>
    <row r="827" spans="1:8" ht="13.8" x14ac:dyDescent="0.25">
      <c r="A827" s="84"/>
      <c r="D827" s="85"/>
      <c r="H827" s="83"/>
    </row>
    <row r="828" spans="1:8" ht="13.8" x14ac:dyDescent="0.25">
      <c r="A828" s="84"/>
      <c r="D828" s="85"/>
      <c r="H828" s="83"/>
    </row>
    <row r="829" spans="1:8" ht="13.8" x14ac:dyDescent="0.25">
      <c r="A829" s="84"/>
      <c r="D829" s="85"/>
      <c r="H829" s="83"/>
    </row>
    <row r="830" spans="1:8" ht="13.8" x14ac:dyDescent="0.25">
      <c r="A830" s="84"/>
      <c r="D830" s="85"/>
      <c r="H830" s="83"/>
    </row>
    <row r="831" spans="1:8" ht="13.8" x14ac:dyDescent="0.25">
      <c r="A831" s="84"/>
      <c r="D831" s="85"/>
      <c r="H831" s="83"/>
    </row>
    <row r="832" spans="1:8" ht="13.8" x14ac:dyDescent="0.25">
      <c r="A832" s="84"/>
      <c r="D832" s="85"/>
      <c r="H832" s="83"/>
    </row>
    <row r="833" spans="1:8" ht="13.8" x14ac:dyDescent="0.25">
      <c r="A833" s="84"/>
      <c r="D833" s="85"/>
      <c r="H833" s="83"/>
    </row>
    <row r="834" spans="1:8" ht="13.8" x14ac:dyDescent="0.25">
      <c r="A834" s="84"/>
      <c r="D834" s="85"/>
      <c r="H834" s="83"/>
    </row>
    <row r="835" spans="1:8" ht="13.8" x14ac:dyDescent="0.25">
      <c r="A835" s="84"/>
      <c r="D835" s="85"/>
      <c r="H835" s="83"/>
    </row>
    <row r="836" spans="1:8" ht="13.8" x14ac:dyDescent="0.25">
      <c r="A836" s="84"/>
      <c r="D836" s="85"/>
      <c r="H836" s="83"/>
    </row>
    <row r="837" spans="1:8" ht="13.8" x14ac:dyDescent="0.25">
      <c r="A837" s="84"/>
      <c r="D837" s="85"/>
      <c r="H837" s="83"/>
    </row>
    <row r="838" spans="1:8" ht="13.8" x14ac:dyDescent="0.25">
      <c r="A838" s="84"/>
      <c r="D838" s="85"/>
      <c r="H838" s="83"/>
    </row>
    <row r="839" spans="1:8" ht="13.8" x14ac:dyDescent="0.25">
      <c r="A839" s="84"/>
      <c r="D839" s="85"/>
      <c r="H839" s="83"/>
    </row>
    <row r="840" spans="1:8" ht="13.8" x14ac:dyDescent="0.25">
      <c r="A840" s="84"/>
      <c r="D840" s="85"/>
      <c r="H840" s="83"/>
    </row>
    <row r="841" spans="1:8" ht="13.8" x14ac:dyDescent="0.25">
      <c r="A841" s="84"/>
      <c r="D841" s="85"/>
      <c r="H841" s="83"/>
    </row>
    <row r="842" spans="1:8" ht="13.8" x14ac:dyDescent="0.25">
      <c r="A842" s="84"/>
      <c r="D842" s="85"/>
      <c r="H842" s="83"/>
    </row>
    <row r="843" spans="1:8" ht="13.8" x14ac:dyDescent="0.25">
      <c r="A843" s="84"/>
      <c r="D843" s="85"/>
      <c r="H843" s="83"/>
    </row>
    <row r="844" spans="1:8" ht="13.8" x14ac:dyDescent="0.25">
      <c r="A844" s="84"/>
      <c r="D844" s="85"/>
      <c r="H844" s="83"/>
    </row>
    <row r="845" spans="1:8" ht="13.8" x14ac:dyDescent="0.25">
      <c r="A845" s="84"/>
      <c r="D845" s="85"/>
      <c r="H845" s="83"/>
    </row>
    <row r="846" spans="1:8" ht="13.8" x14ac:dyDescent="0.25">
      <c r="A846" s="84"/>
      <c r="D846" s="85"/>
      <c r="H846" s="83"/>
    </row>
    <row r="847" spans="1:8" ht="13.8" x14ac:dyDescent="0.25">
      <c r="A847" s="84"/>
      <c r="D847" s="85"/>
      <c r="H847" s="83"/>
    </row>
    <row r="848" spans="1:8" ht="13.8" x14ac:dyDescent="0.25">
      <c r="A848" s="84"/>
      <c r="D848" s="85"/>
      <c r="H848" s="83"/>
    </row>
    <row r="849" spans="1:8" ht="13.8" x14ac:dyDescent="0.25">
      <c r="A849" s="84"/>
      <c r="D849" s="85"/>
      <c r="H849" s="83"/>
    </row>
    <row r="850" spans="1:8" ht="13.8" x14ac:dyDescent="0.25">
      <c r="A850" s="84"/>
      <c r="D850" s="85"/>
      <c r="H850" s="83"/>
    </row>
    <row r="851" spans="1:8" ht="13.8" x14ac:dyDescent="0.25">
      <c r="A851" s="84"/>
      <c r="D851" s="85"/>
      <c r="H851" s="83"/>
    </row>
    <row r="852" spans="1:8" ht="13.8" x14ac:dyDescent="0.25">
      <c r="A852" s="84"/>
      <c r="D852" s="85"/>
      <c r="H852" s="83"/>
    </row>
    <row r="853" spans="1:8" ht="13.8" x14ac:dyDescent="0.25">
      <c r="A853" s="84"/>
      <c r="D853" s="85"/>
      <c r="H853" s="83"/>
    </row>
    <row r="854" spans="1:8" ht="13.8" x14ac:dyDescent="0.25">
      <c r="A854" s="84"/>
      <c r="D854" s="85"/>
      <c r="H854" s="83"/>
    </row>
    <row r="855" spans="1:8" ht="13.8" x14ac:dyDescent="0.25">
      <c r="A855" s="84"/>
      <c r="D855" s="85"/>
      <c r="H855" s="83"/>
    </row>
    <row r="856" spans="1:8" ht="13.8" x14ac:dyDescent="0.25">
      <c r="A856" s="84"/>
      <c r="D856" s="85"/>
      <c r="H856" s="83"/>
    </row>
    <row r="857" spans="1:8" ht="13.8" x14ac:dyDescent="0.25">
      <c r="A857" s="84"/>
      <c r="D857" s="85"/>
      <c r="H857" s="83"/>
    </row>
    <row r="858" spans="1:8" ht="13.8" x14ac:dyDescent="0.25">
      <c r="A858" s="84"/>
      <c r="D858" s="85"/>
      <c r="H858" s="83"/>
    </row>
    <row r="859" spans="1:8" ht="13.8" x14ac:dyDescent="0.25">
      <c r="A859" s="84"/>
      <c r="D859" s="85"/>
      <c r="H859" s="83"/>
    </row>
    <row r="860" spans="1:8" ht="13.8" x14ac:dyDescent="0.25">
      <c r="A860" s="84"/>
      <c r="D860" s="85"/>
      <c r="H860" s="83"/>
    </row>
    <row r="861" spans="1:8" ht="13.8" x14ac:dyDescent="0.25">
      <c r="A861" s="84"/>
      <c r="D861" s="85"/>
      <c r="H861" s="83"/>
    </row>
    <row r="862" spans="1:8" ht="13.8" x14ac:dyDescent="0.25">
      <c r="A862" s="84"/>
      <c r="D862" s="85"/>
      <c r="H862" s="83"/>
    </row>
    <row r="863" spans="1:8" ht="13.8" x14ac:dyDescent="0.25">
      <c r="A863" s="84"/>
      <c r="D863" s="85"/>
      <c r="H863" s="83"/>
    </row>
    <row r="864" spans="1:8" ht="13.8" x14ac:dyDescent="0.25">
      <c r="A864" s="84"/>
      <c r="D864" s="85"/>
      <c r="H864" s="83"/>
    </row>
    <row r="865" spans="1:8" ht="13.8" x14ac:dyDescent="0.25">
      <c r="A865" s="84"/>
      <c r="D865" s="85"/>
      <c r="H865" s="83"/>
    </row>
    <row r="866" spans="1:8" ht="13.8" x14ac:dyDescent="0.25">
      <c r="A866" s="84"/>
      <c r="D866" s="85"/>
      <c r="H866" s="83"/>
    </row>
    <row r="867" spans="1:8" ht="13.8" x14ac:dyDescent="0.25">
      <c r="A867" s="84"/>
      <c r="D867" s="85"/>
      <c r="H867" s="83"/>
    </row>
    <row r="868" spans="1:8" ht="13.8" x14ac:dyDescent="0.25">
      <c r="A868" s="84"/>
      <c r="D868" s="85"/>
      <c r="H868" s="83"/>
    </row>
    <row r="869" spans="1:8" ht="13.8" x14ac:dyDescent="0.25">
      <c r="A869" s="84"/>
      <c r="D869" s="85"/>
      <c r="H869" s="83"/>
    </row>
    <row r="870" spans="1:8" ht="13.8" x14ac:dyDescent="0.25">
      <c r="A870" s="84"/>
      <c r="D870" s="85"/>
      <c r="H870" s="83"/>
    </row>
    <row r="871" spans="1:8" ht="13.8" x14ac:dyDescent="0.25">
      <c r="A871" s="84"/>
      <c r="D871" s="85"/>
      <c r="H871" s="83"/>
    </row>
    <row r="872" spans="1:8" ht="13.8" x14ac:dyDescent="0.25">
      <c r="A872" s="84"/>
      <c r="D872" s="85"/>
      <c r="H872" s="83"/>
    </row>
    <row r="873" spans="1:8" ht="13.8" x14ac:dyDescent="0.25">
      <c r="A873" s="84"/>
      <c r="D873" s="85"/>
      <c r="H873" s="83"/>
    </row>
    <row r="874" spans="1:8" ht="13.8" x14ac:dyDescent="0.25">
      <c r="A874" s="84"/>
      <c r="D874" s="85"/>
      <c r="H874" s="83"/>
    </row>
    <row r="875" spans="1:8" ht="13.8" x14ac:dyDescent="0.25">
      <c r="A875" s="84"/>
      <c r="D875" s="85"/>
      <c r="H875" s="83"/>
    </row>
    <row r="876" spans="1:8" ht="13.8" x14ac:dyDescent="0.25">
      <c r="A876" s="84"/>
      <c r="D876" s="85"/>
      <c r="H876" s="83"/>
    </row>
    <row r="877" spans="1:8" ht="13.8" x14ac:dyDescent="0.25">
      <c r="A877" s="84"/>
      <c r="D877" s="85"/>
      <c r="H877" s="83"/>
    </row>
    <row r="878" spans="1:8" ht="13.8" x14ac:dyDescent="0.25">
      <c r="A878" s="84"/>
      <c r="D878" s="85"/>
      <c r="H878" s="83"/>
    </row>
    <row r="879" spans="1:8" ht="13.8" x14ac:dyDescent="0.25">
      <c r="A879" s="84"/>
      <c r="D879" s="85"/>
      <c r="H879" s="83"/>
    </row>
    <row r="880" spans="1:8" ht="13.8" x14ac:dyDescent="0.25">
      <c r="A880" s="84"/>
      <c r="D880" s="85"/>
      <c r="H880" s="83"/>
    </row>
    <row r="881" spans="1:8" ht="13.8" x14ac:dyDescent="0.25">
      <c r="A881" s="84"/>
      <c r="D881" s="85"/>
      <c r="H881" s="83"/>
    </row>
    <row r="882" spans="1:8" ht="13.8" x14ac:dyDescent="0.25">
      <c r="A882" s="84"/>
      <c r="D882" s="85"/>
      <c r="H882" s="83"/>
    </row>
    <row r="883" spans="1:8" ht="13.8" x14ac:dyDescent="0.25">
      <c r="A883" s="84"/>
      <c r="D883" s="85"/>
      <c r="H883" s="83"/>
    </row>
    <row r="884" spans="1:8" ht="13.8" x14ac:dyDescent="0.25">
      <c r="A884" s="84"/>
      <c r="D884" s="85"/>
      <c r="H884" s="83"/>
    </row>
    <row r="885" spans="1:8" ht="13.8" x14ac:dyDescent="0.25">
      <c r="A885" s="84"/>
      <c r="D885" s="85"/>
      <c r="H885" s="83"/>
    </row>
    <row r="886" spans="1:8" ht="13.8" x14ac:dyDescent="0.25">
      <c r="A886" s="84"/>
      <c r="D886" s="85"/>
      <c r="H886" s="83"/>
    </row>
    <row r="887" spans="1:8" ht="13.8" x14ac:dyDescent="0.25">
      <c r="A887" s="84"/>
      <c r="D887" s="85"/>
      <c r="H887" s="83"/>
    </row>
    <row r="888" spans="1:8" ht="13.8" x14ac:dyDescent="0.25">
      <c r="A888" s="84"/>
      <c r="D888" s="85"/>
      <c r="H888" s="83"/>
    </row>
    <row r="889" spans="1:8" ht="13.8" x14ac:dyDescent="0.25">
      <c r="A889" s="84"/>
      <c r="D889" s="85"/>
      <c r="H889" s="83"/>
    </row>
    <row r="890" spans="1:8" ht="15.75" customHeight="1" x14ac:dyDescent="0.25">
      <c r="A890" s="84"/>
      <c r="D890" s="85"/>
      <c r="H890" s="83"/>
    </row>
    <row r="891" spans="1:8" ht="15.75" customHeight="1" x14ac:dyDescent="0.25">
      <c r="A891" s="84"/>
      <c r="D891" s="85"/>
      <c r="H891" s="83"/>
    </row>
    <row r="892" spans="1:8" ht="15.75" customHeight="1" x14ac:dyDescent="0.25">
      <c r="A892" s="84"/>
      <c r="D892" s="85"/>
      <c r="H892" s="83"/>
    </row>
    <row r="893" spans="1:8" ht="15.75" customHeight="1" x14ac:dyDescent="0.25">
      <c r="A893" s="84"/>
      <c r="D893" s="85"/>
      <c r="H893" s="83"/>
    </row>
  </sheetData>
  <mergeCells count="13">
    <mergeCell ref="A41:A44"/>
    <mergeCell ref="B41:B44"/>
    <mergeCell ref="C41:C44"/>
    <mergeCell ref="D41:D44"/>
    <mergeCell ref="B2:F2"/>
    <mergeCell ref="B3:F3"/>
    <mergeCell ref="B4:F4"/>
    <mergeCell ref="E5:F5"/>
    <mergeCell ref="E6:F6"/>
    <mergeCell ref="A14:A17"/>
    <mergeCell ref="B14:B17"/>
    <mergeCell ref="C14:C17"/>
    <mergeCell ref="D14:D17"/>
  </mergeCells>
  <dataValidations count="2">
    <dataValidation type="list" allowBlank="1" showErrorMessage="1" sqref="F1 F7:F10 F24:F25 F35:F36" xr:uid="{5A6735E4-D8CE-4AB8-B132-CB20C94485AD}">
      <formula1>$I$2:$I$6</formula1>
    </dataValidation>
    <dataValidation type="list" allowBlank="1" showInputMessage="1" showErrorMessage="1" prompt=" - " sqref="F54:F156" xr:uid="{984AD8BB-762D-40BC-8680-D72CF90FF6E5}">
      <formula1>$I$2:$I$6</formula1>
    </dataValidation>
  </dataValidations>
  <pageMargins left="0.7" right="0.7" top="0.75" bottom="0.75" header="0" footer="0"/>
  <pageSetup paperSize="9" orientation="portrait"/>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03D72-9550-49E9-A0CD-9EFA22BC6D09}">
  <dimension ref="A1:A1000"/>
  <sheetViews>
    <sheetView topLeftCell="A17" workbookViewId="0">
      <selection activeCell="C49" sqref="C49"/>
    </sheetView>
  </sheetViews>
  <sheetFormatPr defaultColWidth="11.3984375" defaultRowHeight="15.75" customHeight="1" x14ac:dyDescent="0.25"/>
  <cols>
    <col min="1" max="26" width="7.796875" style="7" customWidth="1"/>
    <col min="27" max="16384" width="11.3984375" style="7"/>
  </cols>
  <sheetData>
    <row r="1" ht="13.5" customHeight="1" x14ac:dyDescent="0.25"/>
    <row r="2" ht="13.5" customHeight="1" x14ac:dyDescent="0.25"/>
    <row r="3" ht="13.5" customHeight="1" x14ac:dyDescent="0.25"/>
    <row r="4" ht="13.5" customHeight="1" x14ac:dyDescent="0.25"/>
    <row r="5" ht="13.5" customHeight="1" x14ac:dyDescent="0.25"/>
    <row r="6" ht="13.5" customHeight="1" x14ac:dyDescent="0.25"/>
    <row r="7" ht="13.5" customHeight="1" x14ac:dyDescent="0.25"/>
    <row r="8" ht="13.5" customHeight="1" x14ac:dyDescent="0.25"/>
    <row r="9" ht="13.5" customHeight="1" x14ac:dyDescent="0.25"/>
    <row r="10" ht="13.5" customHeight="1" x14ac:dyDescent="0.25"/>
    <row r="11" ht="13.5" customHeight="1" x14ac:dyDescent="0.25"/>
    <row r="12" ht="13.5" customHeight="1" x14ac:dyDescent="0.25"/>
    <row r="13" ht="13.5" customHeight="1" x14ac:dyDescent="0.25"/>
    <row r="14" ht="13.5" customHeight="1" x14ac:dyDescent="0.25"/>
    <row r="15" ht="13.5" customHeight="1" x14ac:dyDescent="0.25"/>
    <row r="16" ht="13.5" customHeight="1" x14ac:dyDescent="0.25"/>
    <row r="17" ht="13.5" customHeight="1" x14ac:dyDescent="0.25"/>
    <row r="18" ht="13.5" customHeight="1" x14ac:dyDescent="0.25"/>
    <row r="19" ht="13.5" customHeight="1" x14ac:dyDescent="0.25"/>
    <row r="20" ht="13.5" customHeight="1" x14ac:dyDescent="0.25"/>
    <row r="21" ht="13.5" customHeight="1" x14ac:dyDescent="0.25"/>
    <row r="22" ht="13.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62F61-3C35-4E60-B16B-FB8B8EE99C46}">
  <dimension ref="A1:Z979"/>
  <sheetViews>
    <sheetView zoomScale="92" zoomScaleNormal="92" workbookViewId="0">
      <pane ySplit="8" topLeftCell="A9" activePane="bottomLeft" state="frozen"/>
      <selection activeCell="D21" sqref="D21:D24"/>
      <selection pane="bottomLeft" activeCell="A9" sqref="A9"/>
    </sheetView>
  </sheetViews>
  <sheetFormatPr defaultColWidth="11.3984375" defaultRowHeight="13.2" x14ac:dyDescent="0.25"/>
  <cols>
    <col min="1" max="1" width="16.296875" style="234" customWidth="1"/>
    <col min="2" max="2" width="24.3984375" style="234" customWidth="1"/>
    <col min="3" max="3" width="39.3984375" style="234" customWidth="1"/>
    <col min="4" max="4" width="34.59765625" style="234" customWidth="1"/>
    <col min="5" max="5" width="13.59765625" style="234" customWidth="1"/>
    <col min="6" max="6" width="6.3984375" style="234" customWidth="1"/>
    <col min="7" max="7" width="9.296875" style="234" customWidth="1"/>
    <col min="8" max="8" width="15.8984375" style="234" customWidth="1"/>
    <col min="9" max="9" width="13.59765625" style="234" customWidth="1"/>
    <col min="10" max="19" width="8.09765625" style="234" customWidth="1"/>
    <col min="20" max="25" width="7.19921875" style="234" customWidth="1"/>
    <col min="26" max="26" width="13.59765625" style="234" customWidth="1"/>
    <col min="27" max="16384" width="11.3984375" style="234"/>
  </cols>
  <sheetData>
    <row r="1" spans="1:26" ht="17.399999999999999" thickBot="1" x14ac:dyDescent="0.3">
      <c r="A1" s="1"/>
      <c r="B1" s="230"/>
      <c r="C1" s="230"/>
      <c r="D1" s="230"/>
      <c r="E1" s="230"/>
      <c r="F1" s="231"/>
      <c r="G1" s="232"/>
      <c r="H1" s="233"/>
      <c r="I1" s="127"/>
      <c r="J1" s="127"/>
      <c r="K1" s="127"/>
      <c r="L1" s="127"/>
      <c r="M1" s="127"/>
      <c r="N1" s="127"/>
      <c r="O1" s="127"/>
      <c r="P1" s="127"/>
      <c r="Q1" s="127"/>
      <c r="R1" s="127"/>
      <c r="S1" s="127"/>
      <c r="T1" s="127"/>
      <c r="U1" s="127"/>
      <c r="V1" s="127"/>
      <c r="W1" s="127"/>
      <c r="X1" s="127"/>
      <c r="Y1" s="127"/>
    </row>
    <row r="2" spans="1:26" ht="16.8" x14ac:dyDescent="0.25">
      <c r="A2" s="8" t="s">
        <v>0</v>
      </c>
      <c r="B2" s="235" t="s">
        <v>638</v>
      </c>
      <c r="C2" s="236"/>
      <c r="D2" s="236"/>
      <c r="E2" s="236"/>
      <c r="F2" s="237"/>
      <c r="G2" s="113"/>
      <c r="H2" s="233"/>
      <c r="I2" s="127"/>
      <c r="J2" s="127"/>
      <c r="K2" s="127"/>
      <c r="L2" s="127"/>
      <c r="M2" s="127"/>
      <c r="N2" s="127"/>
      <c r="O2" s="127"/>
      <c r="P2" s="127"/>
      <c r="Q2" s="127"/>
      <c r="R2" s="127"/>
      <c r="S2" s="127"/>
      <c r="T2" s="127"/>
      <c r="U2" s="127"/>
      <c r="V2" s="127"/>
      <c r="W2" s="127"/>
      <c r="X2" s="127"/>
      <c r="Y2" s="127"/>
    </row>
    <row r="3" spans="1:26" ht="94.2" customHeight="1" x14ac:dyDescent="0.25">
      <c r="A3" s="13" t="s">
        <v>2</v>
      </c>
      <c r="B3" s="87" t="s">
        <v>941</v>
      </c>
      <c r="C3" s="15"/>
      <c r="D3" s="15"/>
      <c r="E3" s="15"/>
      <c r="F3" s="16"/>
      <c r="G3" s="113"/>
      <c r="H3" s="233"/>
      <c r="I3" s="127"/>
      <c r="J3" s="127"/>
      <c r="K3" s="127"/>
      <c r="L3" s="127"/>
      <c r="M3" s="127"/>
      <c r="N3" s="127"/>
      <c r="O3" s="127"/>
      <c r="P3" s="127"/>
      <c r="Q3" s="127"/>
      <c r="R3" s="127"/>
      <c r="S3" s="127"/>
      <c r="T3" s="127"/>
      <c r="U3" s="127"/>
      <c r="V3" s="127"/>
      <c r="W3" s="127"/>
      <c r="X3" s="127"/>
      <c r="Y3" s="127"/>
    </row>
    <row r="4" spans="1:26" ht="16.8" x14ac:dyDescent="0.25">
      <c r="A4" s="8" t="s">
        <v>4</v>
      </c>
      <c r="B4" s="87" t="s">
        <v>5</v>
      </c>
      <c r="C4" s="15"/>
      <c r="D4" s="15"/>
      <c r="E4" s="15"/>
      <c r="F4" s="16"/>
      <c r="G4" s="113"/>
      <c r="H4" s="233"/>
      <c r="I4" s="238"/>
      <c r="J4" s="127"/>
      <c r="K4" s="127"/>
      <c r="L4" s="127"/>
      <c r="M4" s="127"/>
      <c r="N4" s="127"/>
      <c r="O4" s="127"/>
      <c r="P4" s="127"/>
      <c r="Q4" s="127"/>
      <c r="R4" s="127"/>
      <c r="S4" s="127"/>
      <c r="T4" s="127"/>
      <c r="U4" s="127"/>
      <c r="V4" s="127"/>
      <c r="W4" s="127"/>
      <c r="X4" s="127"/>
      <c r="Y4" s="127"/>
    </row>
    <row r="5" spans="1:26" ht="16.8" x14ac:dyDescent="0.25">
      <c r="A5" s="21" t="s">
        <v>6</v>
      </c>
      <c r="B5" s="239" t="s">
        <v>7</v>
      </c>
      <c r="C5" s="239" t="s">
        <v>8</v>
      </c>
      <c r="D5" s="240" t="s">
        <v>9</v>
      </c>
      <c r="E5" s="241" t="s">
        <v>10</v>
      </c>
      <c r="F5" s="242"/>
      <c r="G5" s="243"/>
      <c r="H5" s="244"/>
      <c r="I5" s="127"/>
      <c r="J5" s="127"/>
      <c r="K5" s="127"/>
      <c r="L5" s="127"/>
      <c r="M5" s="127"/>
      <c r="N5" s="127"/>
      <c r="O5" s="127"/>
      <c r="P5" s="127"/>
      <c r="Q5" s="127"/>
      <c r="R5" s="127"/>
      <c r="S5" s="127"/>
      <c r="T5" s="127"/>
      <c r="U5" s="127"/>
      <c r="V5" s="127"/>
      <c r="W5" s="127"/>
      <c r="X5" s="127"/>
      <c r="Y5" s="127"/>
    </row>
    <row r="6" spans="1:26" ht="17.399999999999999" thickBot="1" x14ac:dyDescent="0.3">
      <c r="A6" s="28">
        <f>COUNTIF(F11:F1095,"Pass")</f>
        <v>0</v>
      </c>
      <c r="B6" s="245">
        <f>COUNTIF(F11:F1095,"Fail")</f>
        <v>0</v>
      </c>
      <c r="C6" s="245">
        <f>E6-D6-B6-A6</f>
        <v>66</v>
      </c>
      <c r="D6" s="246">
        <f>COUNTIF(F$11:F$1095,"N/A")</f>
        <v>0</v>
      </c>
      <c r="E6" s="247">
        <f>COUNTA(A11:A1095)</f>
        <v>66</v>
      </c>
      <c r="F6" s="248"/>
      <c r="G6" s="243"/>
      <c r="H6" s="244"/>
      <c r="I6" s="127"/>
      <c r="J6" s="127"/>
      <c r="K6" s="127"/>
      <c r="L6" s="127"/>
      <c r="M6" s="127"/>
      <c r="N6" s="127"/>
      <c r="O6" s="127"/>
      <c r="P6" s="127"/>
      <c r="Q6" s="127"/>
      <c r="R6" s="127"/>
      <c r="S6" s="127"/>
      <c r="T6" s="127"/>
      <c r="U6" s="127"/>
      <c r="V6" s="127"/>
      <c r="W6" s="127"/>
      <c r="X6" s="127"/>
      <c r="Y6" s="127"/>
    </row>
    <row r="7" spans="1:26" ht="16.8" x14ac:dyDescent="0.25">
      <c r="A7" s="33"/>
      <c r="B7" s="127"/>
      <c r="C7" s="127"/>
      <c r="D7" s="249"/>
      <c r="E7" s="249"/>
      <c r="F7" s="250"/>
      <c r="G7" s="243"/>
      <c r="H7" s="244"/>
      <c r="I7" s="127"/>
      <c r="J7" s="127"/>
      <c r="K7" s="127"/>
      <c r="L7" s="127"/>
      <c r="M7" s="127"/>
      <c r="N7" s="127"/>
      <c r="O7" s="127"/>
      <c r="P7" s="127"/>
      <c r="Q7" s="127"/>
      <c r="R7" s="127"/>
      <c r="S7" s="127"/>
      <c r="T7" s="127"/>
      <c r="U7" s="127"/>
      <c r="V7" s="127"/>
      <c r="W7" s="127"/>
      <c r="X7" s="127"/>
      <c r="Y7" s="127"/>
    </row>
    <row r="8" spans="1:26" ht="50.4" x14ac:dyDescent="0.25">
      <c r="A8" s="36" t="s">
        <v>11</v>
      </c>
      <c r="B8" s="36" t="s">
        <v>12</v>
      </c>
      <c r="C8" s="36" t="s">
        <v>13</v>
      </c>
      <c r="D8" s="36" t="s">
        <v>14</v>
      </c>
      <c r="E8" s="251" t="s">
        <v>15</v>
      </c>
      <c r="F8" s="252" t="s">
        <v>16</v>
      </c>
      <c r="G8" s="251" t="s">
        <v>17</v>
      </c>
      <c r="H8" s="253" t="s">
        <v>18</v>
      </c>
      <c r="I8" s="127"/>
      <c r="J8" s="127"/>
      <c r="K8" s="127"/>
      <c r="L8" s="127"/>
      <c r="M8" s="127"/>
      <c r="N8" s="127"/>
      <c r="O8" s="127"/>
      <c r="P8" s="127"/>
      <c r="Q8" s="127"/>
      <c r="R8" s="127"/>
      <c r="S8" s="127"/>
      <c r="T8" s="127"/>
      <c r="U8" s="127"/>
      <c r="V8" s="127"/>
      <c r="W8" s="127"/>
      <c r="X8" s="127"/>
      <c r="Y8" s="127"/>
    </row>
    <row r="9" spans="1:26" ht="16.8" x14ac:dyDescent="0.25">
      <c r="A9" s="41"/>
      <c r="B9" s="41" t="s">
        <v>639</v>
      </c>
      <c r="C9" s="56"/>
      <c r="D9" s="214"/>
      <c r="E9" s="56"/>
      <c r="F9" s="56"/>
      <c r="G9" s="56"/>
      <c r="H9" s="254"/>
      <c r="I9" s="255"/>
      <c r="J9" s="127"/>
      <c r="K9" s="127"/>
      <c r="L9" s="127"/>
      <c r="M9" s="127"/>
      <c r="N9" s="127"/>
      <c r="O9" s="127"/>
      <c r="P9" s="127"/>
      <c r="Q9" s="127"/>
      <c r="R9" s="127"/>
      <c r="S9" s="127"/>
      <c r="T9" s="127"/>
      <c r="U9" s="127"/>
      <c r="V9" s="127"/>
      <c r="W9" s="127"/>
      <c r="X9" s="127"/>
      <c r="Y9" s="127"/>
      <c r="Z9" s="127"/>
    </row>
    <row r="10" spans="1:26" ht="16.8" x14ac:dyDescent="0.25">
      <c r="A10" s="41"/>
      <c r="B10" s="41" t="s">
        <v>640</v>
      </c>
      <c r="C10" s="56"/>
      <c r="D10" s="214"/>
      <c r="E10" s="56"/>
      <c r="F10" s="56"/>
      <c r="G10" s="56"/>
      <c r="H10" s="256"/>
      <c r="I10" s="255"/>
      <c r="J10" s="127"/>
      <c r="K10" s="127"/>
      <c r="L10" s="127"/>
      <c r="M10" s="127"/>
      <c r="N10" s="127"/>
      <c r="O10" s="127"/>
      <c r="P10" s="127"/>
      <c r="Q10" s="127"/>
      <c r="R10" s="127"/>
      <c r="S10" s="127"/>
      <c r="T10" s="127"/>
      <c r="U10" s="127"/>
      <c r="V10" s="127"/>
      <c r="W10" s="127"/>
      <c r="X10" s="127"/>
      <c r="Y10" s="127"/>
      <c r="Z10" s="127"/>
    </row>
    <row r="11" spans="1:26" ht="16.8" x14ac:dyDescent="0.25">
      <c r="A11" s="122" t="s">
        <v>641</v>
      </c>
      <c r="B11" s="123" t="s">
        <v>642</v>
      </c>
      <c r="C11" s="124" t="s">
        <v>643</v>
      </c>
      <c r="D11" s="125" t="s">
        <v>644</v>
      </c>
      <c r="E11" s="126"/>
      <c r="F11" s="53"/>
      <c r="G11" s="53"/>
      <c r="H11" s="54"/>
      <c r="I11" s="255"/>
      <c r="J11" s="127"/>
      <c r="K11" s="127"/>
      <c r="L11" s="127"/>
      <c r="M11" s="127"/>
      <c r="N11" s="127"/>
      <c r="O11" s="127"/>
      <c r="P11" s="127"/>
      <c r="Q11" s="127"/>
      <c r="R11" s="127"/>
      <c r="S11" s="127"/>
      <c r="T11" s="127"/>
      <c r="U11" s="127"/>
      <c r="V11" s="127"/>
      <c r="W11" s="127"/>
      <c r="X11" s="127"/>
      <c r="Y11" s="127"/>
      <c r="Z11" s="127"/>
    </row>
    <row r="12" spans="1:26" ht="16.8" x14ac:dyDescent="0.25">
      <c r="A12" s="128"/>
      <c r="B12" s="129"/>
      <c r="C12" s="130"/>
      <c r="D12" s="131"/>
      <c r="E12" s="126"/>
      <c r="F12" s="53"/>
      <c r="G12" s="53"/>
      <c r="H12" s="54"/>
      <c r="I12" s="255"/>
      <c r="J12" s="127"/>
      <c r="K12" s="127"/>
      <c r="L12" s="127"/>
      <c r="M12" s="127"/>
      <c r="N12" s="127"/>
      <c r="O12" s="127"/>
      <c r="P12" s="127"/>
      <c r="Q12" s="127"/>
      <c r="R12" s="127"/>
      <c r="S12" s="127"/>
      <c r="T12" s="127"/>
      <c r="U12" s="127"/>
      <c r="V12" s="127"/>
      <c r="W12" s="127"/>
      <c r="X12" s="127"/>
      <c r="Y12" s="127"/>
      <c r="Z12" s="127"/>
    </row>
    <row r="13" spans="1:26" ht="16.8" x14ac:dyDescent="0.25">
      <c r="A13" s="128"/>
      <c r="B13" s="129"/>
      <c r="C13" s="130"/>
      <c r="D13" s="131"/>
      <c r="E13" s="257"/>
      <c r="F13" s="53"/>
      <c r="G13" s="53"/>
      <c r="H13" s="54"/>
      <c r="I13" s="255"/>
      <c r="J13" s="127"/>
      <c r="K13" s="127"/>
      <c r="L13" s="127"/>
      <c r="M13" s="127"/>
      <c r="N13" s="127"/>
      <c r="O13" s="127"/>
      <c r="P13" s="127"/>
      <c r="Q13" s="127"/>
      <c r="R13" s="127"/>
      <c r="S13" s="127"/>
      <c r="T13" s="127"/>
      <c r="U13" s="127"/>
      <c r="V13" s="127"/>
      <c r="W13" s="127"/>
      <c r="X13" s="127"/>
      <c r="Y13" s="127"/>
      <c r="Z13" s="127"/>
    </row>
    <row r="14" spans="1:26" ht="16.8" x14ac:dyDescent="0.25">
      <c r="A14" s="132"/>
      <c r="B14" s="133"/>
      <c r="C14" s="134"/>
      <c r="D14" s="135"/>
      <c r="E14" s="54"/>
      <c r="F14" s="53"/>
      <c r="G14" s="53"/>
      <c r="H14" s="258"/>
      <c r="J14" s="127"/>
      <c r="K14" s="127"/>
      <c r="L14" s="127"/>
      <c r="M14" s="127"/>
      <c r="N14" s="127"/>
      <c r="O14" s="127"/>
      <c r="P14" s="127"/>
      <c r="Q14" s="127"/>
      <c r="R14" s="127"/>
      <c r="S14" s="127"/>
      <c r="T14" s="127"/>
      <c r="U14" s="127"/>
      <c r="V14" s="127"/>
      <c r="W14" s="127"/>
      <c r="X14" s="127"/>
      <c r="Y14" s="127"/>
      <c r="Z14" s="127"/>
    </row>
    <row r="15" spans="1:26" ht="67.2" x14ac:dyDescent="0.25">
      <c r="A15" s="89" t="s">
        <v>645</v>
      </c>
      <c r="B15" s="90" t="s">
        <v>646</v>
      </c>
      <c r="C15" s="91" t="s">
        <v>647</v>
      </c>
      <c r="D15" s="92" t="s">
        <v>644</v>
      </c>
      <c r="E15" s="52"/>
      <c r="F15" s="53"/>
      <c r="G15" s="53"/>
      <c r="H15" s="54"/>
      <c r="I15" s="255"/>
      <c r="J15" s="255"/>
      <c r="K15" s="255"/>
      <c r="L15" s="255"/>
      <c r="M15" s="255"/>
      <c r="N15" s="255"/>
      <c r="O15" s="255"/>
      <c r="P15" s="255"/>
      <c r="Q15" s="255"/>
      <c r="R15" s="255"/>
      <c r="S15" s="255"/>
      <c r="T15" s="255"/>
      <c r="U15" s="255"/>
      <c r="V15" s="255"/>
      <c r="W15" s="255"/>
      <c r="X15" s="255"/>
      <c r="Y15" s="255"/>
      <c r="Z15" s="255"/>
    </row>
    <row r="16" spans="1:26" ht="67.2" x14ac:dyDescent="0.25">
      <c r="A16" s="89" t="s">
        <v>648</v>
      </c>
      <c r="B16" s="94" t="s">
        <v>649</v>
      </c>
      <c r="C16" s="95" t="s">
        <v>650</v>
      </c>
      <c r="D16" s="52" t="s">
        <v>644</v>
      </c>
      <c r="E16" s="52"/>
      <c r="F16" s="53"/>
      <c r="G16" s="53"/>
      <c r="H16" s="54"/>
      <c r="I16" s="255"/>
      <c r="J16" s="255"/>
      <c r="K16" s="255"/>
      <c r="L16" s="255"/>
      <c r="M16" s="255"/>
      <c r="N16" s="255"/>
      <c r="O16" s="255"/>
      <c r="P16" s="255"/>
      <c r="Q16" s="255"/>
      <c r="R16" s="255"/>
      <c r="S16" s="255"/>
      <c r="T16" s="255"/>
      <c r="U16" s="255"/>
      <c r="V16" s="255"/>
      <c r="W16" s="255"/>
      <c r="X16" s="255"/>
      <c r="Y16" s="255"/>
      <c r="Z16" s="255"/>
    </row>
    <row r="17" spans="1:26" ht="16.8" x14ac:dyDescent="0.25">
      <c r="A17" s="136" t="s">
        <v>651</v>
      </c>
      <c r="B17" s="97" t="s">
        <v>652</v>
      </c>
      <c r="C17" s="98" t="s">
        <v>650</v>
      </c>
      <c r="D17" s="99" t="s">
        <v>653</v>
      </c>
      <c r="E17" s="52"/>
      <c r="F17" s="53"/>
      <c r="G17" s="53"/>
      <c r="H17" s="54"/>
      <c r="I17" s="255"/>
      <c r="J17" s="255"/>
      <c r="K17" s="255"/>
      <c r="L17" s="255"/>
      <c r="M17" s="255"/>
      <c r="N17" s="255"/>
      <c r="O17" s="255"/>
      <c r="P17" s="255"/>
      <c r="Q17" s="255"/>
      <c r="R17" s="255"/>
      <c r="S17" s="255"/>
      <c r="T17" s="255"/>
      <c r="U17" s="255"/>
      <c r="V17" s="255"/>
      <c r="W17" s="255"/>
      <c r="X17" s="255"/>
      <c r="Y17" s="255"/>
      <c r="Z17" s="255"/>
    </row>
    <row r="18" spans="1:26" ht="16.8" x14ac:dyDescent="0.25">
      <c r="A18" s="137"/>
      <c r="B18" s="101"/>
      <c r="C18" s="102"/>
      <c r="D18" s="103"/>
      <c r="E18" s="52"/>
      <c r="F18" s="53"/>
      <c r="G18" s="53"/>
      <c r="H18" s="54"/>
      <c r="I18" s="255"/>
      <c r="J18" s="255"/>
      <c r="K18" s="255"/>
      <c r="L18" s="255"/>
      <c r="M18" s="255"/>
      <c r="N18" s="255"/>
      <c r="O18" s="255"/>
      <c r="P18" s="255"/>
      <c r="Q18" s="255"/>
      <c r="R18" s="255"/>
      <c r="S18" s="255"/>
      <c r="T18" s="255"/>
      <c r="U18" s="255"/>
      <c r="V18" s="255"/>
      <c r="W18" s="255"/>
      <c r="X18" s="255"/>
      <c r="Y18" s="255"/>
      <c r="Z18" s="255"/>
    </row>
    <row r="19" spans="1:26" ht="16.8" x14ac:dyDescent="0.25">
      <c r="A19" s="137"/>
      <c r="B19" s="101"/>
      <c r="C19" s="102"/>
      <c r="D19" s="103"/>
      <c r="E19" s="52"/>
      <c r="F19" s="53"/>
      <c r="G19" s="53"/>
      <c r="H19" s="54"/>
      <c r="I19" s="255"/>
      <c r="J19" s="255"/>
      <c r="K19" s="255"/>
      <c r="L19" s="255"/>
      <c r="M19" s="255"/>
      <c r="N19" s="255"/>
      <c r="O19" s="255"/>
      <c r="P19" s="255"/>
      <c r="Q19" s="255"/>
      <c r="R19" s="255"/>
      <c r="S19" s="255"/>
      <c r="T19" s="255"/>
      <c r="U19" s="255"/>
      <c r="V19" s="255"/>
      <c r="W19" s="255"/>
      <c r="X19" s="255"/>
      <c r="Y19" s="255"/>
      <c r="Z19" s="255"/>
    </row>
    <row r="20" spans="1:26" ht="16.8" x14ac:dyDescent="0.25">
      <c r="A20" s="138"/>
      <c r="B20" s="105"/>
      <c r="C20" s="106"/>
      <c r="D20" s="107"/>
      <c r="E20" s="52"/>
      <c r="F20" s="53"/>
      <c r="G20" s="53"/>
      <c r="H20" s="54"/>
      <c r="I20" s="255"/>
      <c r="J20" s="255"/>
      <c r="K20" s="255"/>
      <c r="L20" s="255"/>
      <c r="M20" s="255"/>
      <c r="N20" s="255"/>
      <c r="O20" s="255"/>
      <c r="P20" s="255"/>
      <c r="Q20" s="255"/>
      <c r="R20" s="255"/>
      <c r="S20" s="255"/>
      <c r="T20" s="255"/>
      <c r="U20" s="255"/>
      <c r="V20" s="255"/>
      <c r="W20" s="255"/>
      <c r="X20" s="255"/>
      <c r="Y20" s="255"/>
      <c r="Z20" s="255"/>
    </row>
    <row r="21" spans="1:26" ht="16.8" x14ac:dyDescent="0.25">
      <c r="A21" s="136" t="s">
        <v>654</v>
      </c>
      <c r="B21" s="97" t="s">
        <v>655</v>
      </c>
      <c r="C21" s="98" t="s">
        <v>656</v>
      </c>
      <c r="D21" s="99" t="s">
        <v>657</v>
      </c>
      <c r="E21" s="52"/>
      <c r="F21" s="53"/>
      <c r="G21" s="53"/>
      <c r="H21" s="54"/>
      <c r="I21" s="255"/>
      <c r="J21" s="255"/>
      <c r="K21" s="255"/>
      <c r="L21" s="255"/>
      <c r="M21" s="255"/>
      <c r="N21" s="255"/>
      <c r="O21" s="255"/>
      <c r="P21" s="255"/>
      <c r="Q21" s="255"/>
      <c r="R21" s="255"/>
    </row>
    <row r="22" spans="1:26" ht="16.8" x14ac:dyDescent="0.25">
      <c r="A22" s="137"/>
      <c r="B22" s="101"/>
      <c r="C22" s="102"/>
      <c r="D22" s="103"/>
      <c r="E22" s="52"/>
      <c r="F22" s="53"/>
      <c r="G22" s="53"/>
      <c r="H22" s="54"/>
      <c r="I22" s="255"/>
      <c r="J22" s="255"/>
      <c r="K22" s="255"/>
      <c r="L22" s="255"/>
      <c r="M22" s="255"/>
      <c r="N22" s="255"/>
      <c r="O22" s="255"/>
      <c r="P22" s="255"/>
      <c r="Q22" s="255"/>
      <c r="R22" s="255"/>
    </row>
    <row r="23" spans="1:26" ht="16.8" x14ac:dyDescent="0.25">
      <c r="A23" s="137"/>
      <c r="B23" s="101"/>
      <c r="C23" s="102"/>
      <c r="D23" s="103"/>
      <c r="E23" s="52"/>
      <c r="F23" s="53"/>
      <c r="G23" s="53"/>
      <c r="H23" s="54"/>
      <c r="I23" s="255"/>
      <c r="J23" s="255"/>
      <c r="K23" s="255"/>
      <c r="L23" s="255"/>
      <c r="M23" s="255"/>
      <c r="N23" s="255"/>
      <c r="O23" s="255"/>
      <c r="P23" s="255"/>
      <c r="Q23" s="255"/>
      <c r="R23" s="255"/>
    </row>
    <row r="24" spans="1:26" ht="16.8" x14ac:dyDescent="0.25">
      <c r="A24" s="138"/>
      <c r="B24" s="105"/>
      <c r="C24" s="139"/>
      <c r="D24" s="140"/>
      <c r="E24" s="52"/>
      <c r="F24" s="53"/>
      <c r="G24" s="53"/>
      <c r="H24" s="54"/>
      <c r="I24" s="255"/>
      <c r="J24" s="255"/>
      <c r="K24" s="255"/>
      <c r="L24" s="255"/>
      <c r="M24" s="255"/>
      <c r="N24" s="255"/>
      <c r="O24" s="255"/>
      <c r="P24" s="255"/>
      <c r="Q24" s="255"/>
      <c r="R24" s="255"/>
    </row>
    <row r="25" spans="1:26" ht="16.8" x14ac:dyDescent="0.25">
      <c r="A25" s="122" t="s">
        <v>658</v>
      </c>
      <c r="B25" s="97" t="s">
        <v>659</v>
      </c>
      <c r="C25" s="141" t="s">
        <v>660</v>
      </c>
      <c r="D25" s="142" t="s">
        <v>661</v>
      </c>
      <c r="E25" s="52"/>
      <c r="F25" s="53"/>
      <c r="G25" s="53"/>
      <c r="H25" s="54"/>
      <c r="I25" s="255"/>
      <c r="J25" s="255"/>
      <c r="K25" s="255"/>
      <c r="L25" s="255"/>
      <c r="M25" s="255"/>
      <c r="N25" s="255"/>
      <c r="O25" s="255"/>
      <c r="P25" s="255"/>
      <c r="Q25" s="255"/>
      <c r="R25" s="255"/>
    </row>
    <row r="26" spans="1:26" ht="16.8" x14ac:dyDescent="0.25">
      <c r="A26" s="128"/>
      <c r="B26" s="101"/>
      <c r="C26" s="102"/>
      <c r="D26" s="103"/>
      <c r="E26" s="52"/>
      <c r="F26" s="53"/>
      <c r="G26" s="53"/>
      <c r="H26" s="54"/>
      <c r="I26" s="255"/>
      <c r="J26" s="255"/>
      <c r="K26" s="255"/>
      <c r="L26" s="255"/>
      <c r="M26" s="255"/>
      <c r="N26" s="255"/>
      <c r="O26" s="255"/>
      <c r="P26" s="255"/>
      <c r="Q26" s="255"/>
      <c r="R26" s="255"/>
    </row>
    <row r="27" spans="1:26" ht="16.8" x14ac:dyDescent="0.25">
      <c r="A27" s="128"/>
      <c r="B27" s="101"/>
      <c r="C27" s="102"/>
      <c r="D27" s="103"/>
      <c r="E27" s="52"/>
      <c r="F27" s="53"/>
      <c r="G27" s="53"/>
      <c r="H27" s="54"/>
      <c r="I27" s="255"/>
      <c r="J27" s="255"/>
      <c r="K27" s="255"/>
      <c r="L27" s="255"/>
      <c r="M27" s="255"/>
      <c r="N27" s="255"/>
      <c r="O27" s="255"/>
      <c r="P27" s="255"/>
      <c r="Q27" s="255"/>
      <c r="R27" s="255"/>
    </row>
    <row r="28" spans="1:26" ht="16.8" x14ac:dyDescent="0.25">
      <c r="A28" s="132"/>
      <c r="B28" s="105"/>
      <c r="C28" s="139"/>
      <c r="D28" s="140"/>
      <c r="E28" s="52"/>
      <c r="F28" s="53"/>
      <c r="G28" s="53"/>
      <c r="H28" s="54"/>
      <c r="I28" s="255"/>
      <c r="J28" s="255"/>
      <c r="K28" s="255"/>
      <c r="L28" s="255"/>
      <c r="M28" s="255"/>
      <c r="N28" s="255"/>
      <c r="O28" s="255"/>
      <c r="P28" s="255"/>
      <c r="Q28" s="255"/>
      <c r="R28" s="255"/>
    </row>
    <row r="29" spans="1:26" ht="16.8" x14ac:dyDescent="0.25">
      <c r="A29" s="136" t="s">
        <v>662</v>
      </c>
      <c r="B29" s="97" t="s">
        <v>663</v>
      </c>
      <c r="C29" s="141" t="s">
        <v>664</v>
      </c>
      <c r="D29" s="142" t="s">
        <v>665</v>
      </c>
      <c r="E29" s="52"/>
      <c r="F29" s="53"/>
      <c r="G29" s="53"/>
      <c r="H29" s="54"/>
      <c r="I29" s="255"/>
      <c r="J29" s="255"/>
      <c r="K29" s="255"/>
      <c r="L29" s="255"/>
      <c r="M29" s="255"/>
      <c r="N29" s="255"/>
      <c r="O29" s="255"/>
      <c r="P29" s="255"/>
      <c r="Q29" s="255"/>
      <c r="R29" s="255"/>
    </row>
    <row r="30" spans="1:26" ht="16.8" x14ac:dyDescent="0.25">
      <c r="A30" s="137"/>
      <c r="B30" s="101"/>
      <c r="C30" s="102"/>
      <c r="D30" s="103"/>
      <c r="E30" s="52"/>
      <c r="F30" s="53"/>
      <c r="G30" s="53"/>
      <c r="H30" s="54"/>
      <c r="I30" s="255"/>
      <c r="J30" s="255"/>
      <c r="K30" s="255"/>
      <c r="L30" s="255"/>
      <c r="M30" s="255"/>
      <c r="N30" s="255"/>
      <c r="O30" s="255"/>
      <c r="P30" s="255"/>
      <c r="Q30" s="255"/>
      <c r="R30" s="255"/>
    </row>
    <row r="31" spans="1:26" ht="16.8" x14ac:dyDescent="0.25">
      <c r="A31" s="137"/>
      <c r="B31" s="101"/>
      <c r="C31" s="102"/>
      <c r="D31" s="103"/>
      <c r="E31" s="52"/>
      <c r="F31" s="53"/>
      <c r="G31" s="53"/>
      <c r="H31" s="54"/>
      <c r="I31" s="255"/>
      <c r="J31" s="255"/>
      <c r="K31" s="255"/>
      <c r="L31" s="255"/>
      <c r="M31" s="255"/>
      <c r="N31" s="255"/>
      <c r="O31" s="255"/>
      <c r="P31" s="255"/>
      <c r="Q31" s="255"/>
      <c r="R31" s="255"/>
    </row>
    <row r="32" spans="1:26" ht="16.8" x14ac:dyDescent="0.25">
      <c r="A32" s="138"/>
      <c r="B32" s="105"/>
      <c r="C32" s="106"/>
      <c r="D32" s="107"/>
      <c r="E32" s="52"/>
      <c r="F32" s="53"/>
      <c r="G32" s="53"/>
      <c r="H32" s="54"/>
      <c r="I32" s="255"/>
      <c r="J32" s="255"/>
      <c r="K32" s="255"/>
      <c r="L32" s="255"/>
      <c r="M32" s="255"/>
      <c r="N32" s="255"/>
      <c r="O32" s="255"/>
      <c r="P32" s="255"/>
      <c r="Q32" s="255"/>
      <c r="R32" s="255"/>
    </row>
    <row r="33" spans="1:26" ht="16.8" x14ac:dyDescent="0.25">
      <c r="A33" s="214"/>
      <c r="B33" s="215" t="s">
        <v>666</v>
      </c>
      <c r="C33" s="214"/>
      <c r="D33" s="214"/>
      <c r="E33" s="214"/>
      <c r="F33" s="214"/>
      <c r="G33" s="214"/>
      <c r="H33" s="259"/>
      <c r="I33" s="255"/>
      <c r="J33" s="255"/>
      <c r="K33" s="255"/>
      <c r="L33" s="255"/>
      <c r="M33" s="255"/>
      <c r="N33" s="255"/>
      <c r="O33" s="255"/>
      <c r="P33" s="255"/>
      <c r="Q33" s="255"/>
      <c r="R33" s="255"/>
      <c r="S33" s="255"/>
      <c r="T33" s="255"/>
      <c r="U33" s="255"/>
      <c r="V33" s="255"/>
      <c r="W33" s="255"/>
      <c r="X33" s="255"/>
      <c r="Y33" s="255"/>
      <c r="Z33" s="255"/>
    </row>
    <row r="34" spans="1:26" ht="67.2" x14ac:dyDescent="0.25">
      <c r="A34" s="48" t="s">
        <v>667</v>
      </c>
      <c r="B34" s="57" t="s">
        <v>668</v>
      </c>
      <c r="C34" s="58" t="s">
        <v>669</v>
      </c>
      <c r="D34" s="59" t="s">
        <v>670</v>
      </c>
      <c r="E34" s="53"/>
      <c r="F34" s="53"/>
      <c r="G34" s="53"/>
      <c r="H34" s="54"/>
      <c r="I34" s="255"/>
      <c r="J34" s="255"/>
      <c r="K34" s="255"/>
      <c r="L34" s="255"/>
      <c r="M34" s="255"/>
      <c r="N34" s="255"/>
      <c r="O34" s="255"/>
      <c r="P34" s="255"/>
      <c r="Q34" s="255"/>
      <c r="R34" s="255"/>
      <c r="S34" s="255"/>
      <c r="T34" s="255"/>
      <c r="U34" s="255"/>
      <c r="V34" s="255"/>
      <c r="W34" s="255"/>
      <c r="X34" s="255"/>
      <c r="Y34" s="255"/>
      <c r="Z34" s="255"/>
    </row>
    <row r="35" spans="1:26" ht="67.2" x14ac:dyDescent="0.25">
      <c r="A35" s="94" t="s">
        <v>671</v>
      </c>
      <c r="B35" s="60" t="s">
        <v>672</v>
      </c>
      <c r="C35" s="60" t="s">
        <v>673</v>
      </c>
      <c r="D35" s="61" t="s">
        <v>674</v>
      </c>
      <c r="E35" s="62"/>
      <c r="F35" s="53"/>
      <c r="G35" s="62"/>
      <c r="H35" s="54"/>
      <c r="I35" s="255"/>
      <c r="J35" s="255"/>
      <c r="K35" s="255"/>
      <c r="L35" s="255"/>
      <c r="M35" s="255"/>
      <c r="N35" s="255"/>
      <c r="O35" s="255"/>
      <c r="P35" s="255"/>
      <c r="Q35" s="255"/>
      <c r="R35" s="255"/>
      <c r="S35" s="255"/>
      <c r="T35" s="255"/>
      <c r="U35" s="255"/>
      <c r="V35" s="255"/>
      <c r="W35" s="255"/>
      <c r="X35" s="255"/>
      <c r="Y35" s="255"/>
      <c r="Z35" s="255"/>
    </row>
    <row r="36" spans="1:26" ht="33.6" x14ac:dyDescent="0.25">
      <c r="A36" s="60" t="s">
        <v>675</v>
      </c>
      <c r="B36" s="60" t="s">
        <v>676</v>
      </c>
      <c r="C36" s="60" t="s">
        <v>677</v>
      </c>
      <c r="D36" s="61" t="s">
        <v>41</v>
      </c>
      <c r="E36" s="62"/>
      <c r="F36" s="53"/>
      <c r="G36" s="62"/>
      <c r="H36" s="54"/>
      <c r="I36" s="255"/>
      <c r="J36" s="255"/>
      <c r="K36" s="255"/>
      <c r="L36" s="255"/>
      <c r="M36" s="255"/>
      <c r="N36" s="255"/>
      <c r="O36" s="255"/>
      <c r="P36" s="255"/>
      <c r="Q36" s="255"/>
      <c r="R36" s="255"/>
      <c r="S36" s="255"/>
      <c r="T36" s="255"/>
      <c r="U36" s="255"/>
      <c r="V36" s="255"/>
      <c r="W36" s="255"/>
      <c r="X36" s="255"/>
      <c r="Y36" s="255"/>
      <c r="Z36" s="255"/>
    </row>
    <row r="37" spans="1:26" ht="16.8" x14ac:dyDescent="0.25">
      <c r="A37" s="60" t="s">
        <v>678</v>
      </c>
      <c r="B37" s="67" t="s">
        <v>679</v>
      </c>
      <c r="C37" s="60" t="s">
        <v>680</v>
      </c>
      <c r="D37" s="61" t="s">
        <v>59</v>
      </c>
      <c r="E37" s="68"/>
      <c r="F37" s="53"/>
      <c r="G37" s="68"/>
      <c r="H37" s="54"/>
      <c r="I37" s="255"/>
      <c r="J37" s="255"/>
      <c r="K37" s="255"/>
      <c r="L37" s="255"/>
      <c r="M37" s="255"/>
      <c r="N37" s="255"/>
      <c r="O37" s="255"/>
      <c r="P37" s="255"/>
      <c r="Q37" s="255"/>
      <c r="R37" s="255"/>
      <c r="S37" s="255"/>
      <c r="T37" s="255"/>
      <c r="U37" s="255"/>
      <c r="V37" s="255"/>
      <c r="W37" s="255"/>
      <c r="X37" s="255"/>
      <c r="Y37" s="255"/>
      <c r="Z37" s="255"/>
    </row>
    <row r="38" spans="1:26" ht="16.8" x14ac:dyDescent="0.25">
      <c r="A38" s="215"/>
      <c r="B38" s="260" t="s">
        <v>681</v>
      </c>
      <c r="C38" s="214"/>
      <c r="D38" s="261"/>
      <c r="E38" s="261"/>
      <c r="F38" s="261"/>
      <c r="G38" s="261"/>
      <c r="H38" s="259"/>
      <c r="I38" s="255"/>
      <c r="J38" s="255"/>
      <c r="K38" s="255"/>
      <c r="L38" s="255"/>
      <c r="M38" s="255"/>
      <c r="N38" s="255"/>
      <c r="O38" s="255"/>
      <c r="P38" s="255"/>
      <c r="Q38" s="255"/>
      <c r="R38" s="255"/>
      <c r="S38" s="255"/>
      <c r="T38" s="255"/>
      <c r="U38" s="255"/>
      <c r="V38" s="255"/>
      <c r="W38" s="255"/>
      <c r="X38" s="255"/>
      <c r="Y38" s="255"/>
      <c r="Z38" s="255"/>
    </row>
    <row r="39" spans="1:26" ht="16.8" x14ac:dyDescent="0.25">
      <c r="A39" s="215"/>
      <c r="B39" s="215" t="s">
        <v>682</v>
      </c>
      <c r="C39" s="214"/>
      <c r="D39" s="214"/>
      <c r="E39" s="214"/>
      <c r="F39" s="214"/>
      <c r="G39" s="214"/>
      <c r="H39" s="259"/>
      <c r="I39" s="255"/>
      <c r="J39" s="255"/>
      <c r="K39" s="255"/>
      <c r="L39" s="255"/>
      <c r="M39" s="255"/>
      <c r="N39" s="255"/>
      <c r="O39" s="255"/>
      <c r="P39" s="255"/>
      <c r="Q39" s="255"/>
      <c r="R39" s="255"/>
      <c r="S39" s="255"/>
      <c r="T39" s="255"/>
      <c r="U39" s="255"/>
      <c r="V39" s="255"/>
      <c r="W39" s="255"/>
      <c r="X39" s="255"/>
      <c r="Y39" s="255"/>
      <c r="Z39" s="255"/>
    </row>
    <row r="40" spans="1:26" ht="16.8" x14ac:dyDescent="0.25">
      <c r="A40" s="216" t="s">
        <v>683</v>
      </c>
      <c r="B40" s="227" t="s">
        <v>668</v>
      </c>
      <c r="C40" s="143" t="s">
        <v>684</v>
      </c>
      <c r="D40" s="144" t="s">
        <v>685</v>
      </c>
      <c r="E40" s="262"/>
      <c r="F40" s="53"/>
      <c r="G40" s="262"/>
      <c r="H40" s="54"/>
      <c r="I40" s="255"/>
      <c r="J40" s="255"/>
      <c r="K40" s="255"/>
      <c r="L40" s="255"/>
      <c r="M40" s="255"/>
      <c r="N40" s="255"/>
      <c r="O40" s="255"/>
      <c r="P40" s="255"/>
      <c r="Q40" s="255"/>
      <c r="R40" s="255"/>
      <c r="S40" s="255"/>
      <c r="T40" s="255"/>
      <c r="U40" s="255"/>
      <c r="V40" s="255"/>
      <c r="W40" s="255"/>
      <c r="X40" s="255"/>
      <c r="Y40" s="255"/>
      <c r="Z40" s="255"/>
    </row>
    <row r="41" spans="1:26" ht="16.8" x14ac:dyDescent="0.25">
      <c r="A41" s="217"/>
      <c r="B41" s="217"/>
      <c r="C41" s="145"/>
      <c r="D41" s="146"/>
      <c r="E41" s="262"/>
      <c r="F41" s="53"/>
      <c r="G41" s="262"/>
      <c r="H41" s="54"/>
      <c r="I41" s="255"/>
      <c r="J41" s="255"/>
      <c r="K41" s="255"/>
      <c r="L41" s="255"/>
      <c r="M41" s="255"/>
      <c r="N41" s="255"/>
      <c r="O41" s="255"/>
      <c r="P41" s="255"/>
      <c r="Q41" s="255"/>
      <c r="R41" s="255"/>
      <c r="S41" s="255"/>
      <c r="T41" s="255"/>
      <c r="U41" s="255"/>
      <c r="V41" s="255"/>
      <c r="W41" s="255"/>
      <c r="X41" s="255"/>
      <c r="Y41" s="255"/>
      <c r="Z41" s="255"/>
    </row>
    <row r="42" spans="1:26" ht="16.8" x14ac:dyDescent="0.25">
      <c r="A42" s="218"/>
      <c r="B42" s="218"/>
      <c r="C42" s="147"/>
      <c r="D42" s="148"/>
      <c r="E42" s="262"/>
      <c r="F42" s="53"/>
      <c r="G42" s="262"/>
      <c r="H42" s="54"/>
      <c r="I42" s="255"/>
      <c r="J42" s="255"/>
      <c r="K42" s="255"/>
      <c r="L42" s="255"/>
      <c r="M42" s="255"/>
      <c r="N42" s="255"/>
      <c r="O42" s="255"/>
      <c r="P42" s="255"/>
      <c r="Q42" s="255"/>
      <c r="R42" s="255"/>
      <c r="S42" s="255"/>
      <c r="T42" s="255"/>
      <c r="U42" s="255"/>
      <c r="V42" s="255"/>
      <c r="W42" s="255"/>
      <c r="X42" s="255"/>
      <c r="Y42" s="255"/>
      <c r="Z42" s="255"/>
    </row>
    <row r="43" spans="1:26" ht="16.8" x14ac:dyDescent="0.25">
      <c r="A43" s="219" t="s">
        <v>686</v>
      </c>
      <c r="B43" s="219" t="s">
        <v>672</v>
      </c>
      <c r="C43" s="149" t="s">
        <v>687</v>
      </c>
      <c r="D43" s="150" t="s">
        <v>59</v>
      </c>
      <c r="E43" s="262"/>
      <c r="F43" s="53"/>
      <c r="G43" s="262"/>
      <c r="H43" s="54"/>
      <c r="I43" s="255"/>
      <c r="J43" s="255"/>
      <c r="K43" s="255"/>
      <c r="L43" s="255"/>
      <c r="M43" s="255"/>
      <c r="N43" s="255"/>
      <c r="O43" s="255"/>
      <c r="P43" s="255"/>
      <c r="Q43" s="255"/>
      <c r="R43" s="255"/>
      <c r="S43" s="255"/>
      <c r="T43" s="255"/>
      <c r="U43" s="255"/>
      <c r="V43" s="255"/>
      <c r="W43" s="255"/>
      <c r="X43" s="255"/>
      <c r="Y43" s="255"/>
      <c r="Z43" s="255"/>
    </row>
    <row r="44" spans="1:26" ht="33.6" x14ac:dyDescent="0.25">
      <c r="A44" s="220"/>
      <c r="B44" s="228"/>
      <c r="C44" s="151"/>
      <c r="D44" s="152" t="s">
        <v>688</v>
      </c>
      <c r="E44" s="262"/>
      <c r="F44" s="53"/>
      <c r="G44" s="262"/>
      <c r="H44" s="54"/>
      <c r="I44" s="255"/>
      <c r="J44" s="255"/>
      <c r="K44" s="255"/>
      <c r="L44" s="255"/>
      <c r="M44" s="255"/>
      <c r="N44" s="255"/>
      <c r="O44" s="255"/>
      <c r="P44" s="255"/>
      <c r="Q44" s="255"/>
      <c r="R44" s="255"/>
      <c r="S44" s="255"/>
      <c r="T44" s="255"/>
      <c r="U44" s="255"/>
      <c r="V44" s="255"/>
      <c r="W44" s="255"/>
      <c r="X44" s="255"/>
      <c r="Y44" s="255"/>
      <c r="Z44" s="255"/>
    </row>
    <row r="45" spans="1:26" ht="16.8" x14ac:dyDescent="0.25">
      <c r="A45" s="221"/>
      <c r="B45" s="229"/>
      <c r="C45" s="153"/>
      <c r="D45" s="154" t="s">
        <v>689</v>
      </c>
      <c r="E45" s="263"/>
      <c r="F45" s="53"/>
      <c r="G45" s="262"/>
      <c r="H45" s="54"/>
      <c r="I45" s="255"/>
      <c r="J45" s="255"/>
      <c r="K45" s="255"/>
      <c r="L45" s="255"/>
      <c r="M45" s="255"/>
      <c r="N45" s="255"/>
      <c r="O45" s="255"/>
      <c r="P45" s="255"/>
      <c r="Q45" s="255"/>
      <c r="R45" s="255"/>
      <c r="S45" s="255"/>
      <c r="T45" s="255"/>
      <c r="U45" s="255"/>
      <c r="V45" s="255"/>
      <c r="W45" s="255"/>
      <c r="X45" s="255"/>
      <c r="Y45" s="255"/>
      <c r="Z45" s="255"/>
    </row>
    <row r="46" spans="1:26" ht="67.2" x14ac:dyDescent="0.25">
      <c r="A46" s="219" t="s">
        <v>690</v>
      </c>
      <c r="B46" s="219" t="s">
        <v>691</v>
      </c>
      <c r="C46" s="155" t="s">
        <v>692</v>
      </c>
      <c r="D46" s="156" t="s">
        <v>693</v>
      </c>
      <c r="E46" s="262"/>
      <c r="F46" s="53"/>
      <c r="G46" s="262"/>
      <c r="H46" s="54"/>
      <c r="I46" s="255"/>
      <c r="J46" s="255"/>
      <c r="K46" s="255"/>
      <c r="L46" s="255"/>
      <c r="M46" s="255"/>
      <c r="N46" s="255"/>
      <c r="O46" s="255"/>
      <c r="P46" s="255"/>
      <c r="Q46" s="255"/>
      <c r="R46" s="255"/>
      <c r="S46" s="255"/>
      <c r="T46" s="255"/>
      <c r="U46" s="255"/>
      <c r="V46" s="255"/>
      <c r="W46" s="255"/>
      <c r="X46" s="255"/>
      <c r="Y46" s="255"/>
      <c r="Z46" s="255"/>
    </row>
    <row r="47" spans="1:26" ht="50.4" x14ac:dyDescent="0.25">
      <c r="A47" s="219" t="s">
        <v>694</v>
      </c>
      <c r="B47" s="219" t="s">
        <v>695</v>
      </c>
      <c r="C47" s="149" t="s">
        <v>696</v>
      </c>
      <c r="D47" s="150" t="s">
        <v>697</v>
      </c>
      <c r="E47" s="262"/>
      <c r="F47" s="53"/>
      <c r="G47" s="262"/>
      <c r="H47" s="54"/>
      <c r="I47" s="255"/>
      <c r="J47" s="255"/>
      <c r="K47" s="255"/>
      <c r="L47" s="255"/>
      <c r="M47" s="255"/>
      <c r="N47" s="255"/>
      <c r="O47" s="255"/>
      <c r="P47" s="255"/>
      <c r="Q47" s="255"/>
      <c r="R47" s="255"/>
      <c r="S47" s="255"/>
      <c r="T47" s="255"/>
      <c r="U47" s="255"/>
      <c r="V47" s="255"/>
      <c r="W47" s="255"/>
      <c r="X47" s="255"/>
      <c r="Y47" s="255"/>
      <c r="Z47" s="255"/>
    </row>
    <row r="48" spans="1:26" ht="67.2" x14ac:dyDescent="0.25">
      <c r="A48" s="219" t="s">
        <v>698</v>
      </c>
      <c r="B48" s="219" t="s">
        <v>699</v>
      </c>
      <c r="C48" s="149" t="s">
        <v>700</v>
      </c>
      <c r="D48" s="150" t="s">
        <v>701</v>
      </c>
      <c r="E48" s="262"/>
      <c r="F48" s="53"/>
      <c r="G48" s="262"/>
      <c r="H48" s="54"/>
      <c r="I48" s="255"/>
      <c r="J48" s="255"/>
      <c r="K48" s="255"/>
      <c r="L48" s="255"/>
      <c r="M48" s="255"/>
      <c r="N48" s="255"/>
      <c r="O48" s="255"/>
      <c r="P48" s="255"/>
      <c r="Q48" s="255"/>
      <c r="R48" s="255"/>
      <c r="S48" s="255"/>
      <c r="T48" s="255"/>
      <c r="U48" s="255"/>
      <c r="V48" s="255"/>
      <c r="W48" s="255"/>
      <c r="X48" s="255"/>
      <c r="Y48" s="255"/>
      <c r="Z48" s="255"/>
    </row>
    <row r="49" spans="1:26" ht="67.2" x14ac:dyDescent="0.25">
      <c r="A49" s="219" t="s">
        <v>702</v>
      </c>
      <c r="B49" s="219" t="s">
        <v>703</v>
      </c>
      <c r="C49" s="149" t="s">
        <v>704</v>
      </c>
      <c r="D49" s="150" t="s">
        <v>705</v>
      </c>
      <c r="E49" s="262"/>
      <c r="F49" s="53"/>
      <c r="G49" s="262"/>
      <c r="H49" s="54"/>
      <c r="I49" s="255"/>
      <c r="J49" s="255"/>
      <c r="K49" s="255"/>
      <c r="L49" s="255"/>
      <c r="M49" s="255"/>
      <c r="N49" s="255"/>
      <c r="O49" s="255"/>
      <c r="P49" s="255"/>
      <c r="Q49" s="255"/>
      <c r="R49" s="255"/>
      <c r="S49" s="255"/>
      <c r="T49" s="255"/>
      <c r="U49" s="255"/>
      <c r="V49" s="255"/>
      <c r="W49" s="255"/>
      <c r="X49" s="255"/>
      <c r="Y49" s="255"/>
      <c r="Z49" s="255"/>
    </row>
    <row r="50" spans="1:26" ht="67.2" x14ac:dyDescent="0.25">
      <c r="A50" s="219" t="s">
        <v>706</v>
      </c>
      <c r="B50" s="219" t="s">
        <v>707</v>
      </c>
      <c r="C50" s="149" t="s">
        <v>708</v>
      </c>
      <c r="D50" s="150" t="s">
        <v>709</v>
      </c>
      <c r="E50" s="262"/>
      <c r="F50" s="53"/>
      <c r="G50" s="262"/>
      <c r="H50" s="54"/>
      <c r="I50" s="255"/>
      <c r="J50" s="255"/>
      <c r="K50" s="255"/>
      <c r="L50" s="255"/>
      <c r="M50" s="255"/>
      <c r="N50" s="255"/>
      <c r="O50" s="255"/>
      <c r="P50" s="255"/>
      <c r="Q50" s="255"/>
      <c r="R50" s="255"/>
      <c r="S50" s="255"/>
      <c r="T50" s="255"/>
      <c r="U50" s="255"/>
      <c r="V50" s="255"/>
      <c r="W50" s="255"/>
      <c r="X50" s="255"/>
      <c r="Y50" s="255"/>
      <c r="Z50" s="255"/>
    </row>
    <row r="51" spans="1:26" ht="33.6" x14ac:dyDescent="0.25">
      <c r="A51" s="219" t="s">
        <v>710</v>
      </c>
      <c r="B51" s="219" t="s">
        <v>676</v>
      </c>
      <c r="C51" s="149" t="s">
        <v>711</v>
      </c>
      <c r="D51" s="150" t="s">
        <v>712</v>
      </c>
      <c r="E51" s="262"/>
      <c r="F51" s="53"/>
      <c r="G51" s="262"/>
      <c r="H51" s="54"/>
      <c r="I51" s="255"/>
      <c r="J51" s="255"/>
      <c r="K51" s="255"/>
      <c r="L51" s="255"/>
      <c r="M51" s="255"/>
      <c r="N51" s="255"/>
      <c r="O51" s="255"/>
      <c r="P51" s="255"/>
      <c r="Q51" s="255"/>
      <c r="R51" s="255"/>
      <c r="S51" s="255"/>
      <c r="T51" s="255"/>
      <c r="U51" s="255"/>
      <c r="V51" s="255"/>
      <c r="W51" s="255"/>
      <c r="X51" s="255"/>
      <c r="Y51" s="255"/>
      <c r="Z51" s="255"/>
    </row>
    <row r="52" spans="1:26" ht="33.6" x14ac:dyDescent="0.25">
      <c r="A52" s="219" t="s">
        <v>713</v>
      </c>
      <c r="B52" s="219" t="s">
        <v>714</v>
      </c>
      <c r="C52" s="149" t="s">
        <v>715</v>
      </c>
      <c r="D52" s="150" t="s">
        <v>41</v>
      </c>
      <c r="E52" s="262"/>
      <c r="F52" s="53"/>
      <c r="G52" s="262"/>
      <c r="H52" s="54"/>
      <c r="I52" s="255"/>
      <c r="J52" s="255"/>
      <c r="K52" s="255"/>
      <c r="L52" s="255"/>
      <c r="M52" s="255"/>
      <c r="N52" s="255"/>
      <c r="O52" s="255"/>
      <c r="P52" s="255"/>
      <c r="Q52" s="255"/>
      <c r="R52" s="255"/>
      <c r="S52" s="255"/>
      <c r="T52" s="255"/>
      <c r="U52" s="255"/>
      <c r="V52" s="255"/>
      <c r="W52" s="255"/>
      <c r="X52" s="255"/>
      <c r="Y52" s="255"/>
      <c r="Z52" s="255"/>
    </row>
    <row r="53" spans="1:26" ht="16.8" x14ac:dyDescent="0.25">
      <c r="A53" s="222"/>
      <c r="B53" s="215" t="s">
        <v>716</v>
      </c>
      <c r="C53" s="261"/>
      <c r="D53" s="261"/>
      <c r="E53" s="214"/>
      <c r="F53" s="214"/>
      <c r="G53" s="214"/>
      <c r="H53" s="259"/>
      <c r="I53" s="255"/>
      <c r="J53" s="127"/>
      <c r="K53" s="127"/>
      <c r="L53" s="127"/>
      <c r="M53" s="127"/>
      <c r="N53" s="127"/>
      <c r="O53" s="127"/>
      <c r="P53" s="127"/>
      <c r="Q53" s="127"/>
      <c r="R53" s="127"/>
      <c r="S53" s="127"/>
      <c r="T53" s="127"/>
      <c r="U53" s="127"/>
      <c r="V53" s="127"/>
      <c r="W53" s="127"/>
      <c r="X53" s="127"/>
      <c r="Y53" s="127"/>
      <c r="Z53" s="127"/>
    </row>
    <row r="54" spans="1:26" ht="184.8" x14ac:dyDescent="0.25">
      <c r="A54" s="157" t="s">
        <v>717</v>
      </c>
      <c r="B54" s="157" t="s">
        <v>718</v>
      </c>
      <c r="C54" s="264" t="s">
        <v>719</v>
      </c>
      <c r="D54" s="158" t="s">
        <v>720</v>
      </c>
      <c r="E54" s="265"/>
      <c r="F54" s="53"/>
      <c r="G54" s="265"/>
      <c r="H54" s="54"/>
      <c r="I54" s="255"/>
      <c r="J54" s="127"/>
      <c r="K54" s="127"/>
      <c r="L54" s="127"/>
      <c r="M54" s="127"/>
      <c r="N54" s="127"/>
      <c r="O54" s="127"/>
      <c r="P54" s="127"/>
      <c r="Q54" s="127"/>
      <c r="R54" s="127"/>
      <c r="S54" s="127"/>
      <c r="T54" s="127"/>
      <c r="U54" s="127"/>
      <c r="V54" s="127"/>
      <c r="W54" s="127"/>
      <c r="X54" s="127"/>
      <c r="Y54" s="127"/>
      <c r="Z54" s="127"/>
    </row>
    <row r="55" spans="1:26" ht="50.4" x14ac:dyDescent="0.25">
      <c r="A55" s="157" t="s">
        <v>721</v>
      </c>
      <c r="B55" s="157" t="s">
        <v>722</v>
      </c>
      <c r="C55" s="264" t="s">
        <v>723</v>
      </c>
      <c r="D55" s="159" t="s">
        <v>724</v>
      </c>
      <c r="E55" s="157"/>
      <c r="F55" s="53"/>
      <c r="G55" s="157"/>
      <c r="H55" s="54"/>
      <c r="I55" s="255"/>
      <c r="J55" s="127"/>
      <c r="K55" s="127"/>
      <c r="L55" s="127"/>
      <c r="M55" s="127"/>
      <c r="N55" s="127"/>
      <c r="O55" s="127"/>
      <c r="P55" s="127"/>
      <c r="Q55" s="127"/>
      <c r="R55" s="127"/>
      <c r="S55" s="127"/>
      <c r="T55" s="127"/>
      <c r="U55" s="127"/>
      <c r="V55" s="127"/>
      <c r="W55" s="127"/>
      <c r="X55" s="127"/>
      <c r="Y55" s="127"/>
      <c r="Z55" s="127"/>
    </row>
    <row r="56" spans="1:26" ht="50.4" x14ac:dyDescent="0.25">
      <c r="A56" s="157" t="s">
        <v>725</v>
      </c>
      <c r="B56" s="157" t="s">
        <v>726</v>
      </c>
      <c r="C56" s="264" t="s">
        <v>723</v>
      </c>
      <c r="D56" s="160" t="s">
        <v>727</v>
      </c>
      <c r="E56" s="157"/>
      <c r="F56" s="53"/>
      <c r="G56" s="157"/>
      <c r="H56" s="54"/>
      <c r="I56" s="255"/>
      <c r="J56" s="127"/>
      <c r="K56" s="127"/>
      <c r="L56" s="127"/>
      <c r="M56" s="127"/>
      <c r="N56" s="127"/>
      <c r="O56" s="127"/>
      <c r="P56" s="127"/>
      <c r="Q56" s="127"/>
      <c r="R56" s="127"/>
      <c r="S56" s="127"/>
      <c r="T56" s="127"/>
      <c r="U56" s="127"/>
      <c r="V56" s="127"/>
      <c r="W56" s="127"/>
      <c r="X56" s="127"/>
      <c r="Y56" s="127"/>
      <c r="Z56" s="127"/>
    </row>
    <row r="57" spans="1:26" ht="50.4" x14ac:dyDescent="0.25">
      <c r="A57" s="157" t="s">
        <v>728</v>
      </c>
      <c r="B57" s="157" t="s">
        <v>729</v>
      </c>
      <c r="C57" s="264" t="s">
        <v>730</v>
      </c>
      <c r="D57" s="59" t="s">
        <v>724</v>
      </c>
      <c r="E57" s="157"/>
      <c r="F57" s="53"/>
      <c r="G57" s="157"/>
      <c r="H57" s="54"/>
      <c r="I57" s="255"/>
      <c r="J57" s="127"/>
      <c r="K57" s="127"/>
      <c r="L57" s="127"/>
      <c r="M57" s="127"/>
      <c r="N57" s="127"/>
      <c r="O57" s="127"/>
      <c r="P57" s="127"/>
      <c r="Q57" s="127"/>
      <c r="R57" s="127"/>
      <c r="S57" s="127"/>
      <c r="T57" s="127"/>
      <c r="U57" s="127"/>
      <c r="V57" s="127"/>
      <c r="W57" s="127"/>
      <c r="X57" s="127"/>
      <c r="Y57" s="127"/>
      <c r="Z57" s="127"/>
    </row>
    <row r="58" spans="1:26" ht="67.2" x14ac:dyDescent="0.25">
      <c r="A58" s="157" t="s">
        <v>731</v>
      </c>
      <c r="B58" s="157" t="s">
        <v>732</v>
      </c>
      <c r="C58" s="264" t="s">
        <v>733</v>
      </c>
      <c r="D58" s="159" t="s">
        <v>734</v>
      </c>
      <c r="E58" s="157"/>
      <c r="F58" s="53"/>
      <c r="G58" s="157"/>
      <c r="H58" s="54"/>
      <c r="I58" s="255"/>
      <c r="J58" s="127"/>
      <c r="K58" s="127"/>
      <c r="L58" s="127"/>
      <c r="M58" s="127"/>
      <c r="N58" s="127"/>
      <c r="O58" s="127"/>
      <c r="P58" s="127"/>
      <c r="Q58" s="127"/>
      <c r="R58" s="127"/>
      <c r="S58" s="127"/>
      <c r="T58" s="127"/>
      <c r="U58" s="127"/>
      <c r="V58" s="127"/>
      <c r="W58" s="127"/>
      <c r="X58" s="127"/>
      <c r="Y58" s="127"/>
      <c r="Z58" s="127"/>
    </row>
    <row r="59" spans="1:26" ht="67.2" x14ac:dyDescent="0.25">
      <c r="A59" s="157" t="s">
        <v>735</v>
      </c>
      <c r="B59" s="157" t="s">
        <v>736</v>
      </c>
      <c r="C59" s="264" t="s">
        <v>737</v>
      </c>
      <c r="D59" s="159" t="s">
        <v>738</v>
      </c>
      <c r="E59" s="157"/>
      <c r="F59" s="53"/>
      <c r="G59" s="157"/>
      <c r="H59" s="54"/>
      <c r="I59" s="255"/>
      <c r="J59" s="127"/>
      <c r="K59" s="127"/>
      <c r="L59" s="127"/>
      <c r="M59" s="127"/>
      <c r="N59" s="127"/>
      <c r="O59" s="127"/>
      <c r="P59" s="127"/>
      <c r="Q59" s="127"/>
      <c r="R59" s="127"/>
      <c r="S59" s="127"/>
      <c r="T59" s="127"/>
      <c r="U59" s="127"/>
      <c r="V59" s="127"/>
      <c r="W59" s="127"/>
      <c r="X59" s="127"/>
      <c r="Y59" s="127"/>
      <c r="Z59" s="127"/>
    </row>
    <row r="60" spans="1:26" ht="67.2" x14ac:dyDescent="0.25">
      <c r="A60" s="157" t="s">
        <v>739</v>
      </c>
      <c r="B60" s="157" t="s">
        <v>740</v>
      </c>
      <c r="C60" s="264" t="s">
        <v>741</v>
      </c>
      <c r="D60" s="159" t="s">
        <v>742</v>
      </c>
      <c r="E60" s="157"/>
      <c r="F60" s="53"/>
      <c r="G60" s="157"/>
      <c r="H60" s="54"/>
      <c r="I60" s="255"/>
      <c r="J60" s="127"/>
      <c r="K60" s="127"/>
      <c r="L60" s="127"/>
      <c r="M60" s="127"/>
      <c r="N60" s="127"/>
      <c r="O60" s="127"/>
      <c r="P60" s="127"/>
      <c r="Q60" s="127"/>
      <c r="R60" s="127"/>
      <c r="S60" s="127"/>
      <c r="T60" s="127"/>
      <c r="U60" s="127"/>
      <c r="V60" s="127"/>
      <c r="W60" s="127"/>
      <c r="X60" s="127"/>
      <c r="Y60" s="127"/>
      <c r="Z60" s="127"/>
    </row>
    <row r="61" spans="1:26" ht="33.6" x14ac:dyDescent="0.25">
      <c r="A61" s="157" t="s">
        <v>743</v>
      </c>
      <c r="B61" s="157" t="s">
        <v>744</v>
      </c>
      <c r="C61" s="264" t="s">
        <v>745</v>
      </c>
      <c r="D61" s="159" t="s">
        <v>746</v>
      </c>
      <c r="E61" s="157"/>
      <c r="F61" s="53"/>
      <c r="G61" s="157"/>
      <c r="H61" s="54"/>
      <c r="I61" s="255"/>
      <c r="J61" s="127"/>
      <c r="K61" s="127"/>
      <c r="L61" s="127"/>
      <c r="M61" s="127"/>
      <c r="N61" s="127"/>
      <c r="O61" s="127"/>
      <c r="P61" s="127"/>
      <c r="Q61" s="127"/>
      <c r="R61" s="127"/>
      <c r="S61" s="127"/>
      <c r="T61" s="127"/>
      <c r="U61" s="127"/>
      <c r="V61" s="127"/>
      <c r="W61" s="127"/>
      <c r="X61" s="127"/>
      <c r="Y61" s="127"/>
      <c r="Z61" s="127"/>
    </row>
    <row r="62" spans="1:26" ht="67.2" x14ac:dyDescent="0.25">
      <c r="A62" s="157" t="s">
        <v>747</v>
      </c>
      <c r="B62" s="157" t="s">
        <v>748</v>
      </c>
      <c r="C62" s="264" t="s">
        <v>749</v>
      </c>
      <c r="D62" s="159" t="s">
        <v>750</v>
      </c>
      <c r="E62" s="157"/>
      <c r="F62" s="53"/>
      <c r="G62" s="157"/>
      <c r="H62" s="54"/>
      <c r="I62" s="255"/>
      <c r="J62" s="127"/>
      <c r="K62" s="127"/>
      <c r="L62" s="127"/>
      <c r="M62" s="127"/>
      <c r="N62" s="127"/>
      <c r="O62" s="127"/>
      <c r="P62" s="127"/>
      <c r="Q62" s="127"/>
      <c r="R62" s="127"/>
      <c r="S62" s="127"/>
      <c r="T62" s="127"/>
      <c r="U62" s="127"/>
      <c r="V62" s="127"/>
      <c r="W62" s="127"/>
      <c r="X62" s="127"/>
      <c r="Y62" s="127"/>
      <c r="Z62" s="127"/>
    </row>
    <row r="63" spans="1:26" ht="67.2" x14ac:dyDescent="0.25">
      <c r="A63" s="157" t="s">
        <v>751</v>
      </c>
      <c r="B63" s="157" t="s">
        <v>752</v>
      </c>
      <c r="C63" s="264" t="s">
        <v>753</v>
      </c>
      <c r="D63" s="159" t="s">
        <v>754</v>
      </c>
      <c r="E63" s="157"/>
      <c r="F63" s="53"/>
      <c r="G63" s="157"/>
      <c r="H63" s="54"/>
      <c r="I63" s="255"/>
      <c r="J63" s="127"/>
      <c r="K63" s="127"/>
      <c r="L63" s="127"/>
      <c r="M63" s="127"/>
      <c r="N63" s="127"/>
      <c r="O63" s="127"/>
      <c r="P63" s="127"/>
      <c r="Q63" s="127"/>
      <c r="R63" s="127"/>
      <c r="S63" s="127"/>
      <c r="T63" s="127"/>
      <c r="U63" s="127"/>
      <c r="V63" s="127"/>
      <c r="W63" s="127"/>
      <c r="X63" s="127"/>
      <c r="Y63" s="127"/>
      <c r="Z63" s="127"/>
    </row>
    <row r="64" spans="1:26" ht="67.2" x14ac:dyDescent="0.25">
      <c r="A64" s="157" t="s">
        <v>755</v>
      </c>
      <c r="B64" s="157" t="s">
        <v>756</v>
      </c>
      <c r="C64" s="264" t="s">
        <v>757</v>
      </c>
      <c r="D64" s="159" t="s">
        <v>758</v>
      </c>
      <c r="E64" s="157"/>
      <c r="F64" s="53"/>
      <c r="G64" s="157"/>
      <c r="H64" s="54"/>
      <c r="I64" s="255"/>
      <c r="J64" s="127"/>
      <c r="K64" s="127"/>
      <c r="L64" s="127"/>
      <c r="M64" s="127"/>
      <c r="N64" s="127"/>
      <c r="O64" s="127"/>
      <c r="P64" s="127"/>
      <c r="Q64" s="127"/>
      <c r="R64" s="127"/>
      <c r="S64" s="127"/>
      <c r="T64" s="127"/>
      <c r="U64" s="127"/>
      <c r="V64" s="127"/>
      <c r="W64" s="127"/>
      <c r="X64" s="127"/>
      <c r="Y64" s="127"/>
      <c r="Z64" s="127"/>
    </row>
    <row r="65" spans="1:26" ht="67.2" x14ac:dyDescent="0.25">
      <c r="A65" s="157" t="s">
        <v>759</v>
      </c>
      <c r="B65" s="157" t="s">
        <v>760</v>
      </c>
      <c r="C65" s="264" t="s">
        <v>761</v>
      </c>
      <c r="D65" s="161" t="s">
        <v>762</v>
      </c>
      <c r="E65" s="157"/>
      <c r="F65" s="53"/>
      <c r="G65" s="157"/>
      <c r="H65" s="54"/>
      <c r="I65" s="255"/>
      <c r="J65" s="255"/>
      <c r="K65" s="255"/>
      <c r="L65" s="255"/>
      <c r="M65" s="255"/>
      <c r="N65" s="255"/>
      <c r="O65" s="255"/>
      <c r="P65" s="255"/>
      <c r="Q65" s="255"/>
      <c r="R65" s="255"/>
      <c r="S65" s="255"/>
      <c r="T65" s="255"/>
      <c r="U65" s="255"/>
      <c r="V65" s="255"/>
      <c r="W65" s="255"/>
      <c r="X65" s="255"/>
      <c r="Y65" s="255"/>
      <c r="Z65" s="255"/>
    </row>
    <row r="66" spans="1:26" ht="16.8" x14ac:dyDescent="0.25">
      <c r="A66" s="222"/>
      <c r="B66" s="266" t="s">
        <v>763</v>
      </c>
      <c r="C66" s="214"/>
      <c r="D66" s="214"/>
      <c r="E66" s="214"/>
      <c r="F66" s="214"/>
      <c r="G66" s="214"/>
      <c r="H66" s="259"/>
      <c r="I66" s="255"/>
      <c r="J66" s="255"/>
      <c r="K66" s="255"/>
      <c r="L66" s="255"/>
      <c r="M66" s="255"/>
      <c r="N66" s="255"/>
      <c r="O66" s="255"/>
      <c r="P66" s="255"/>
      <c r="Q66" s="255"/>
      <c r="R66" s="255"/>
      <c r="S66" s="255"/>
      <c r="T66" s="255"/>
      <c r="U66" s="255"/>
      <c r="V66" s="255"/>
      <c r="W66" s="255"/>
      <c r="X66" s="255"/>
      <c r="Y66" s="255"/>
      <c r="Z66" s="255"/>
    </row>
    <row r="67" spans="1:26" ht="16.8" x14ac:dyDescent="0.25">
      <c r="A67" s="215"/>
      <c r="B67" s="266" t="s">
        <v>764</v>
      </c>
      <c r="C67" s="214"/>
      <c r="D67" s="214"/>
      <c r="E67" s="214"/>
      <c r="F67" s="214"/>
      <c r="G67" s="214"/>
      <c r="H67" s="259"/>
      <c r="I67" s="255"/>
      <c r="J67" s="255"/>
      <c r="K67" s="255"/>
      <c r="L67" s="255"/>
      <c r="M67" s="255"/>
      <c r="N67" s="255"/>
      <c r="O67" s="255"/>
      <c r="P67" s="255"/>
      <c r="Q67" s="255"/>
      <c r="R67" s="255"/>
      <c r="S67" s="255"/>
      <c r="T67" s="255"/>
      <c r="U67" s="255"/>
      <c r="V67" s="255"/>
      <c r="W67" s="255"/>
      <c r="X67" s="255"/>
      <c r="Y67" s="255"/>
      <c r="Z67" s="255"/>
    </row>
    <row r="68" spans="1:26" ht="67.2" x14ac:dyDescent="0.25">
      <c r="A68" s="223" t="s">
        <v>765</v>
      </c>
      <c r="B68" s="162" t="s">
        <v>691</v>
      </c>
      <c r="C68" s="162" t="s">
        <v>766</v>
      </c>
      <c r="D68" s="162" t="s">
        <v>767</v>
      </c>
      <c r="E68" s="262"/>
      <c r="F68" s="53"/>
      <c r="G68" s="262"/>
      <c r="H68" s="54"/>
      <c r="I68" s="255"/>
      <c r="J68" s="255"/>
      <c r="K68" s="255"/>
      <c r="L68" s="255"/>
      <c r="M68" s="255"/>
      <c r="N68" s="255"/>
      <c r="O68" s="255"/>
      <c r="P68" s="255"/>
      <c r="Q68" s="255"/>
      <c r="R68" s="255"/>
      <c r="S68" s="255"/>
      <c r="T68" s="255"/>
      <c r="U68" s="255"/>
      <c r="V68" s="255"/>
      <c r="W68" s="255"/>
      <c r="X68" s="255"/>
      <c r="Y68" s="255"/>
      <c r="Z68" s="255"/>
    </row>
    <row r="69" spans="1:26" ht="67.2" x14ac:dyDescent="0.25">
      <c r="A69" s="223" t="s">
        <v>765</v>
      </c>
      <c r="B69" s="162" t="s">
        <v>768</v>
      </c>
      <c r="C69" s="162" t="s">
        <v>769</v>
      </c>
      <c r="D69" s="162" t="s">
        <v>770</v>
      </c>
      <c r="E69" s="262"/>
      <c r="F69" s="53"/>
      <c r="G69" s="262"/>
      <c r="H69" s="54"/>
      <c r="I69" s="255"/>
      <c r="J69" s="255"/>
      <c r="K69" s="255"/>
      <c r="L69" s="255"/>
      <c r="M69" s="255"/>
      <c r="N69" s="255"/>
      <c r="O69" s="255"/>
      <c r="P69" s="255"/>
      <c r="Q69" s="255"/>
      <c r="R69" s="255"/>
      <c r="S69" s="255"/>
      <c r="T69" s="255"/>
      <c r="U69" s="255"/>
      <c r="V69" s="255"/>
      <c r="W69" s="255"/>
      <c r="X69" s="255"/>
      <c r="Y69" s="255"/>
      <c r="Z69" s="255"/>
    </row>
    <row r="70" spans="1:26" ht="67.2" x14ac:dyDescent="0.25">
      <c r="A70" s="223" t="s">
        <v>771</v>
      </c>
      <c r="B70" s="162" t="s">
        <v>699</v>
      </c>
      <c r="C70" s="162" t="s">
        <v>772</v>
      </c>
      <c r="D70" s="162" t="s">
        <v>773</v>
      </c>
      <c r="E70" s="262"/>
      <c r="F70" s="53"/>
      <c r="G70" s="262"/>
      <c r="H70" s="54"/>
      <c r="I70" s="255"/>
      <c r="J70" s="255"/>
      <c r="K70" s="255"/>
      <c r="L70" s="255"/>
      <c r="M70" s="255"/>
      <c r="N70" s="255"/>
      <c r="O70" s="255"/>
      <c r="P70" s="255"/>
      <c r="Q70" s="255"/>
      <c r="R70" s="255"/>
      <c r="S70" s="255"/>
      <c r="T70" s="255"/>
      <c r="U70" s="255"/>
      <c r="V70" s="255"/>
      <c r="W70" s="255"/>
      <c r="X70" s="255"/>
      <c r="Y70" s="255"/>
      <c r="Z70" s="255"/>
    </row>
    <row r="71" spans="1:26" ht="67.2" x14ac:dyDescent="0.25">
      <c r="A71" s="223" t="s">
        <v>774</v>
      </c>
      <c r="B71" s="162" t="s">
        <v>703</v>
      </c>
      <c r="C71" s="162" t="s">
        <v>775</v>
      </c>
      <c r="D71" s="162" t="s">
        <v>776</v>
      </c>
      <c r="E71" s="262"/>
      <c r="F71" s="53"/>
      <c r="G71" s="262"/>
      <c r="H71" s="54"/>
      <c r="I71" s="255"/>
      <c r="J71" s="255"/>
      <c r="K71" s="255"/>
      <c r="L71" s="255"/>
      <c r="M71" s="255"/>
      <c r="N71" s="255"/>
      <c r="O71" s="255"/>
      <c r="P71" s="255"/>
      <c r="Q71" s="255"/>
      <c r="R71" s="255"/>
      <c r="S71" s="255"/>
      <c r="T71" s="255"/>
      <c r="U71" s="255"/>
      <c r="V71" s="255"/>
      <c r="W71" s="255"/>
      <c r="X71" s="255"/>
      <c r="Y71" s="255"/>
      <c r="Z71" s="255"/>
    </row>
    <row r="72" spans="1:26" ht="67.2" x14ac:dyDescent="0.25">
      <c r="A72" s="223" t="s">
        <v>777</v>
      </c>
      <c r="B72" s="162" t="s">
        <v>707</v>
      </c>
      <c r="C72" s="162" t="s">
        <v>778</v>
      </c>
      <c r="D72" s="162" t="s">
        <v>779</v>
      </c>
      <c r="E72" s="262"/>
      <c r="F72" s="53"/>
      <c r="G72" s="262"/>
      <c r="H72" s="54"/>
      <c r="I72" s="255"/>
      <c r="J72" s="255"/>
      <c r="K72" s="255"/>
      <c r="L72" s="255"/>
      <c r="M72" s="255"/>
      <c r="N72" s="255"/>
      <c r="O72" s="255"/>
      <c r="P72" s="255"/>
      <c r="Q72" s="255"/>
      <c r="R72" s="255"/>
      <c r="S72" s="255"/>
      <c r="T72" s="255"/>
      <c r="U72" s="255"/>
      <c r="V72" s="255"/>
      <c r="W72" s="255"/>
      <c r="X72" s="255"/>
      <c r="Y72" s="255"/>
      <c r="Z72" s="255"/>
    </row>
    <row r="73" spans="1:26" ht="33.6" x14ac:dyDescent="0.25">
      <c r="A73" s="223" t="s">
        <v>780</v>
      </c>
      <c r="B73" s="162" t="s">
        <v>781</v>
      </c>
      <c r="C73" s="162" t="s">
        <v>301</v>
      </c>
      <c r="D73" s="162" t="s">
        <v>782</v>
      </c>
      <c r="E73" s="262"/>
      <c r="F73" s="53"/>
      <c r="G73" s="262"/>
      <c r="H73" s="54"/>
      <c r="I73" s="255"/>
      <c r="J73" s="255"/>
      <c r="K73" s="255"/>
      <c r="L73" s="255"/>
      <c r="M73" s="255"/>
      <c r="N73" s="255"/>
      <c r="O73" s="255"/>
      <c r="P73" s="255"/>
      <c r="Q73" s="255"/>
      <c r="R73" s="255"/>
      <c r="S73" s="255"/>
      <c r="T73" s="255"/>
      <c r="U73" s="255"/>
      <c r="V73" s="255"/>
      <c r="W73" s="255"/>
      <c r="X73" s="255"/>
      <c r="Y73" s="255"/>
      <c r="Z73" s="255"/>
    </row>
    <row r="74" spans="1:26" ht="16.8" x14ac:dyDescent="0.25">
      <c r="A74" s="215"/>
      <c r="B74" s="266" t="s">
        <v>783</v>
      </c>
      <c r="C74" s="214"/>
      <c r="D74" s="214"/>
      <c r="E74" s="214"/>
      <c r="F74" s="214"/>
      <c r="G74" s="214"/>
      <c r="H74" s="214"/>
      <c r="I74" s="255"/>
      <c r="J74" s="127"/>
      <c r="K74" s="127"/>
      <c r="L74" s="127"/>
      <c r="M74" s="127"/>
      <c r="N74" s="127"/>
      <c r="O74" s="127"/>
      <c r="P74" s="127"/>
      <c r="Q74" s="127"/>
      <c r="R74" s="127"/>
      <c r="S74" s="127"/>
      <c r="T74" s="127"/>
      <c r="U74" s="127"/>
      <c r="V74" s="127"/>
      <c r="W74" s="127"/>
      <c r="X74" s="127"/>
      <c r="Y74" s="127"/>
      <c r="Z74" s="127"/>
    </row>
    <row r="75" spans="1:26" ht="67.2" x14ac:dyDescent="0.25">
      <c r="A75" s="219" t="s">
        <v>784</v>
      </c>
      <c r="B75" s="219" t="s">
        <v>785</v>
      </c>
      <c r="C75" s="219" t="s">
        <v>786</v>
      </c>
      <c r="D75" s="162" t="s">
        <v>787</v>
      </c>
      <c r="E75" s="157"/>
      <c r="F75" s="53"/>
      <c r="G75" s="265"/>
      <c r="H75" s="54"/>
      <c r="I75" s="255"/>
      <c r="J75" s="127"/>
      <c r="K75" s="127"/>
      <c r="L75" s="127"/>
      <c r="M75" s="127"/>
      <c r="N75" s="127"/>
      <c r="O75" s="127"/>
      <c r="P75" s="127"/>
      <c r="Q75" s="127"/>
      <c r="R75" s="127"/>
      <c r="S75" s="127"/>
      <c r="T75" s="127"/>
      <c r="U75" s="127"/>
      <c r="V75" s="127"/>
      <c r="W75" s="127"/>
      <c r="X75" s="127"/>
      <c r="Y75" s="127"/>
      <c r="Z75" s="127"/>
    </row>
    <row r="76" spans="1:26" ht="117.6" x14ac:dyDescent="0.25">
      <c r="A76" s="219" t="s">
        <v>788</v>
      </c>
      <c r="B76" s="162" t="s">
        <v>789</v>
      </c>
      <c r="C76" s="219" t="s">
        <v>790</v>
      </c>
      <c r="D76" s="162" t="s">
        <v>791</v>
      </c>
      <c r="E76" s="262"/>
      <c r="F76" s="53"/>
      <c r="G76" s="262"/>
      <c r="H76" s="54"/>
      <c r="I76" s="255"/>
      <c r="J76" s="127"/>
      <c r="K76" s="127"/>
      <c r="L76" s="127"/>
      <c r="M76" s="127"/>
      <c r="N76" s="127"/>
      <c r="O76" s="127"/>
      <c r="P76" s="127"/>
      <c r="Q76" s="127"/>
      <c r="R76" s="127"/>
      <c r="S76" s="127"/>
      <c r="T76" s="127"/>
      <c r="U76" s="127"/>
      <c r="V76" s="127"/>
      <c r="W76" s="127"/>
      <c r="X76" s="127"/>
      <c r="Y76" s="127"/>
      <c r="Z76" s="127"/>
    </row>
    <row r="77" spans="1:26" ht="50.4" x14ac:dyDescent="0.25">
      <c r="A77" s="219" t="s">
        <v>792</v>
      </c>
      <c r="B77" s="162" t="s">
        <v>793</v>
      </c>
      <c r="C77" s="219" t="s">
        <v>794</v>
      </c>
      <c r="D77" s="162" t="s">
        <v>795</v>
      </c>
      <c r="E77" s="262"/>
      <c r="F77" s="53"/>
      <c r="G77" s="262"/>
      <c r="H77" s="54"/>
      <c r="I77" s="255"/>
      <c r="J77" s="127"/>
      <c r="K77" s="127"/>
      <c r="L77" s="127"/>
      <c r="M77" s="127"/>
      <c r="N77" s="127"/>
      <c r="O77" s="127"/>
      <c r="P77" s="127"/>
      <c r="Q77" s="127"/>
      <c r="R77" s="127"/>
      <c r="S77" s="127"/>
      <c r="T77" s="127"/>
      <c r="U77" s="127"/>
      <c r="V77" s="127"/>
      <c r="W77" s="127"/>
      <c r="X77" s="127"/>
      <c r="Y77" s="127"/>
      <c r="Z77" s="127"/>
    </row>
    <row r="78" spans="1:26" ht="33.6" x14ac:dyDescent="0.25">
      <c r="A78" s="219" t="s">
        <v>796</v>
      </c>
      <c r="B78" s="162" t="s">
        <v>797</v>
      </c>
      <c r="C78" s="219" t="s">
        <v>798</v>
      </c>
      <c r="D78" s="162" t="s">
        <v>799</v>
      </c>
      <c r="E78" s="262"/>
      <c r="F78" s="53"/>
      <c r="G78" s="262"/>
      <c r="H78" s="54"/>
      <c r="I78" s="255"/>
      <c r="J78" s="127"/>
      <c r="K78" s="127"/>
      <c r="L78" s="127"/>
      <c r="M78" s="127"/>
      <c r="N78" s="127"/>
      <c r="O78" s="127"/>
      <c r="P78" s="127"/>
      <c r="Q78" s="127"/>
      <c r="R78" s="127"/>
      <c r="S78" s="127"/>
      <c r="T78" s="127"/>
      <c r="U78" s="127"/>
      <c r="V78" s="127"/>
      <c r="W78" s="127"/>
      <c r="X78" s="127"/>
      <c r="Y78" s="127"/>
      <c r="Z78" s="127"/>
    </row>
    <row r="79" spans="1:26" ht="33.6" x14ac:dyDescent="0.25">
      <c r="A79" s="215"/>
      <c r="B79" s="267" t="s">
        <v>800</v>
      </c>
      <c r="C79" s="215"/>
      <c r="D79" s="214"/>
      <c r="E79" s="214"/>
      <c r="F79" s="214"/>
      <c r="G79" s="214"/>
      <c r="H79" s="214"/>
      <c r="I79" s="255"/>
      <c r="J79" s="255"/>
      <c r="K79" s="255"/>
      <c r="L79" s="226"/>
      <c r="M79" s="255"/>
      <c r="N79" s="255"/>
      <c r="O79" s="255"/>
      <c r="P79" s="255"/>
      <c r="Q79" s="255"/>
      <c r="R79" s="255"/>
      <c r="S79" s="255"/>
      <c r="T79" s="255"/>
      <c r="U79" s="255"/>
      <c r="V79" s="255"/>
      <c r="W79" s="255"/>
      <c r="X79" s="255"/>
      <c r="Y79" s="255"/>
      <c r="Z79" s="255"/>
    </row>
    <row r="80" spans="1:26" ht="16.8" x14ac:dyDescent="0.25">
      <c r="A80" s="215"/>
      <c r="B80" s="266" t="s">
        <v>801</v>
      </c>
      <c r="C80" s="215"/>
      <c r="D80" s="214"/>
      <c r="E80" s="214"/>
      <c r="F80" s="214"/>
      <c r="G80" s="214"/>
      <c r="H80" s="214"/>
      <c r="I80" s="255"/>
      <c r="J80" s="255"/>
      <c r="K80" s="255"/>
      <c r="L80" s="255"/>
      <c r="M80" s="255"/>
      <c r="N80" s="255"/>
      <c r="O80" s="255"/>
      <c r="P80" s="255"/>
      <c r="Q80" s="255"/>
      <c r="R80" s="255"/>
      <c r="S80" s="255"/>
      <c r="T80" s="255"/>
      <c r="U80" s="255"/>
      <c r="V80" s="255"/>
      <c r="W80" s="255"/>
      <c r="X80" s="255"/>
      <c r="Y80" s="255"/>
      <c r="Z80" s="255"/>
    </row>
    <row r="81" spans="1:25" ht="67.2" x14ac:dyDescent="0.25">
      <c r="A81" s="224" t="s">
        <v>802</v>
      </c>
      <c r="B81" s="162" t="s">
        <v>691</v>
      </c>
      <c r="C81" s="162" t="s">
        <v>803</v>
      </c>
      <c r="D81" s="162" t="s">
        <v>804</v>
      </c>
      <c r="E81" s="262"/>
      <c r="F81" s="53"/>
      <c r="G81" s="262"/>
      <c r="H81" s="54"/>
      <c r="I81" s="255"/>
      <c r="J81" s="127"/>
      <c r="K81" s="127"/>
      <c r="L81" s="127"/>
      <c r="M81" s="127"/>
      <c r="N81" s="127"/>
      <c r="O81" s="127"/>
      <c r="P81" s="127"/>
      <c r="Q81" s="127"/>
      <c r="R81" s="127"/>
      <c r="S81" s="127"/>
      <c r="T81" s="127"/>
      <c r="U81" s="127"/>
      <c r="V81" s="127"/>
      <c r="W81" s="127"/>
      <c r="X81" s="127"/>
      <c r="Y81" s="127"/>
    </row>
    <row r="82" spans="1:25" ht="50.4" x14ac:dyDescent="0.25">
      <c r="A82" s="224" t="s">
        <v>805</v>
      </c>
      <c r="B82" s="162" t="s">
        <v>695</v>
      </c>
      <c r="C82" s="162" t="s">
        <v>806</v>
      </c>
      <c r="D82" s="162" t="s">
        <v>807</v>
      </c>
      <c r="E82" s="262"/>
      <c r="F82" s="66"/>
      <c r="G82" s="262"/>
      <c r="H82" s="54"/>
      <c r="I82" s="255"/>
      <c r="J82" s="127"/>
      <c r="K82" s="127"/>
      <c r="L82" s="127"/>
      <c r="M82" s="127"/>
      <c r="N82" s="127"/>
      <c r="O82" s="127"/>
      <c r="P82" s="127"/>
      <c r="Q82" s="127"/>
      <c r="R82" s="127"/>
      <c r="S82" s="127"/>
      <c r="T82" s="127"/>
      <c r="U82" s="127"/>
      <c r="V82" s="127"/>
      <c r="W82" s="127"/>
      <c r="X82" s="127"/>
      <c r="Y82" s="127"/>
    </row>
    <row r="83" spans="1:25" ht="67.2" x14ac:dyDescent="0.25">
      <c r="A83" s="224" t="s">
        <v>808</v>
      </c>
      <c r="B83" s="162" t="s">
        <v>699</v>
      </c>
      <c r="C83" s="162" t="s">
        <v>700</v>
      </c>
      <c r="D83" s="162" t="s">
        <v>809</v>
      </c>
      <c r="E83" s="262"/>
      <c r="F83" s="66"/>
      <c r="G83" s="262"/>
      <c r="H83" s="54"/>
      <c r="I83" s="255"/>
      <c r="J83" s="127"/>
      <c r="K83" s="127"/>
      <c r="L83" s="127"/>
      <c r="M83" s="127"/>
      <c r="N83" s="127"/>
      <c r="O83" s="127"/>
      <c r="P83" s="127"/>
      <c r="Q83" s="127"/>
      <c r="R83" s="127"/>
      <c r="S83" s="127"/>
      <c r="T83" s="127"/>
      <c r="U83" s="127"/>
      <c r="V83" s="127"/>
      <c r="W83" s="127"/>
      <c r="X83" s="127"/>
      <c r="Y83" s="127"/>
    </row>
    <row r="84" spans="1:25" ht="67.2" x14ac:dyDescent="0.25">
      <c r="A84" s="224" t="s">
        <v>810</v>
      </c>
      <c r="B84" s="162" t="s">
        <v>703</v>
      </c>
      <c r="C84" s="162" t="s">
        <v>704</v>
      </c>
      <c r="D84" s="162" t="s">
        <v>811</v>
      </c>
      <c r="E84" s="262"/>
      <c r="F84" s="66"/>
      <c r="G84" s="262"/>
      <c r="H84" s="54"/>
      <c r="I84" s="255"/>
      <c r="J84" s="127"/>
      <c r="K84" s="127"/>
      <c r="L84" s="127"/>
      <c r="M84" s="127"/>
      <c r="N84" s="127"/>
      <c r="O84" s="127"/>
      <c r="P84" s="127"/>
      <c r="Q84" s="127"/>
      <c r="R84" s="127"/>
      <c r="S84" s="127"/>
      <c r="T84" s="127"/>
      <c r="U84" s="127"/>
      <c r="V84" s="127"/>
      <c r="W84" s="127"/>
      <c r="X84" s="127"/>
      <c r="Y84" s="127"/>
    </row>
    <row r="85" spans="1:25" ht="67.2" x14ac:dyDescent="0.25">
      <c r="A85" s="224" t="s">
        <v>812</v>
      </c>
      <c r="B85" s="162" t="s">
        <v>707</v>
      </c>
      <c r="C85" s="162" t="s">
        <v>708</v>
      </c>
      <c r="D85" s="162" t="s">
        <v>813</v>
      </c>
      <c r="E85" s="262"/>
      <c r="F85" s="66"/>
      <c r="G85" s="262"/>
      <c r="H85" s="54"/>
      <c r="I85" s="255"/>
      <c r="J85" s="127"/>
      <c r="K85" s="127"/>
      <c r="L85" s="127"/>
      <c r="M85" s="127"/>
      <c r="N85" s="127"/>
      <c r="O85" s="127"/>
      <c r="P85" s="127"/>
      <c r="Q85" s="127"/>
      <c r="R85" s="127"/>
      <c r="S85" s="127"/>
      <c r="T85" s="127"/>
      <c r="U85" s="127"/>
      <c r="V85" s="127"/>
      <c r="W85" s="127"/>
      <c r="X85" s="127"/>
      <c r="Y85" s="127"/>
    </row>
    <row r="86" spans="1:25" ht="50.4" x14ac:dyDescent="0.25">
      <c r="A86" s="224" t="s">
        <v>814</v>
      </c>
      <c r="B86" s="162" t="s">
        <v>781</v>
      </c>
      <c r="C86" s="162" t="s">
        <v>815</v>
      </c>
      <c r="D86" s="162" t="s">
        <v>816</v>
      </c>
      <c r="E86" s="157"/>
      <c r="F86" s="66"/>
      <c r="G86" s="157"/>
      <c r="H86" s="72"/>
      <c r="I86" s="255"/>
      <c r="J86" s="127"/>
      <c r="K86" s="127"/>
      <c r="L86" s="127"/>
      <c r="M86" s="127"/>
      <c r="N86" s="127"/>
      <c r="O86" s="127"/>
      <c r="P86" s="127"/>
      <c r="Q86" s="127"/>
      <c r="R86" s="127"/>
      <c r="S86" s="127"/>
      <c r="T86" s="127"/>
      <c r="U86" s="127"/>
      <c r="V86" s="127"/>
      <c r="W86" s="127"/>
      <c r="X86" s="127"/>
      <c r="Y86" s="127"/>
    </row>
    <row r="87" spans="1:25" ht="16.8" x14ac:dyDescent="0.25">
      <c r="A87" s="224" t="s">
        <v>817</v>
      </c>
      <c r="B87" s="223" t="s">
        <v>818</v>
      </c>
      <c r="C87" s="268" t="s">
        <v>819</v>
      </c>
      <c r="D87" s="223" t="s">
        <v>59</v>
      </c>
      <c r="E87" s="269"/>
      <c r="F87" s="163"/>
      <c r="G87" s="269"/>
      <c r="H87" s="81"/>
      <c r="I87" s="255"/>
      <c r="J87" s="127"/>
      <c r="K87" s="127"/>
      <c r="L87" s="127"/>
      <c r="M87" s="127"/>
      <c r="N87" s="127"/>
      <c r="O87" s="127"/>
      <c r="P87" s="127"/>
      <c r="Q87" s="127"/>
      <c r="R87" s="127"/>
      <c r="S87" s="127"/>
      <c r="T87" s="127"/>
      <c r="U87" s="127"/>
      <c r="V87" s="127"/>
      <c r="W87" s="127"/>
      <c r="X87" s="127"/>
      <c r="Y87" s="127"/>
    </row>
    <row r="88" spans="1:25" ht="16.8" x14ac:dyDescent="0.25">
      <c r="A88" s="215"/>
      <c r="B88" s="41" t="s">
        <v>820</v>
      </c>
      <c r="C88" s="214"/>
      <c r="D88" s="215"/>
      <c r="E88" s="261"/>
      <c r="F88" s="261"/>
      <c r="G88" s="261"/>
      <c r="H88" s="261"/>
      <c r="I88" s="255"/>
      <c r="J88" s="127"/>
      <c r="K88" s="127"/>
      <c r="L88" s="127"/>
      <c r="M88" s="127"/>
      <c r="N88" s="127"/>
      <c r="O88" s="127"/>
      <c r="P88" s="127"/>
      <c r="Q88" s="127"/>
      <c r="R88" s="127"/>
      <c r="S88" s="127"/>
      <c r="T88" s="127"/>
      <c r="U88" s="127"/>
      <c r="V88" s="127"/>
      <c r="W88" s="127"/>
      <c r="X88" s="127"/>
      <c r="Y88" s="127"/>
    </row>
    <row r="89" spans="1:25" ht="100.8" x14ac:dyDescent="0.25">
      <c r="A89" s="223" t="s">
        <v>821</v>
      </c>
      <c r="B89" s="162" t="s">
        <v>822</v>
      </c>
      <c r="C89" s="270" t="s">
        <v>823</v>
      </c>
      <c r="D89" s="161" t="s">
        <v>824</v>
      </c>
      <c r="E89" s="271"/>
      <c r="F89" s="53"/>
      <c r="G89" s="262"/>
      <c r="H89" s="54"/>
      <c r="I89" s="127"/>
      <c r="J89" s="127"/>
      <c r="K89" s="127"/>
      <c r="L89" s="127"/>
      <c r="M89" s="127"/>
      <c r="N89" s="127"/>
      <c r="O89" s="127"/>
      <c r="P89" s="127"/>
      <c r="Q89" s="127"/>
      <c r="R89" s="127"/>
      <c r="S89" s="127"/>
      <c r="T89" s="127"/>
      <c r="U89" s="127"/>
      <c r="V89" s="127"/>
      <c r="W89" s="127"/>
      <c r="X89" s="127"/>
      <c r="Y89" s="127"/>
    </row>
    <row r="90" spans="1:25" ht="67.2" x14ac:dyDescent="0.25">
      <c r="A90" s="223" t="s">
        <v>825</v>
      </c>
      <c r="B90" s="162" t="s">
        <v>826</v>
      </c>
      <c r="C90" s="270" t="s">
        <v>827</v>
      </c>
      <c r="D90" s="161" t="s">
        <v>828</v>
      </c>
      <c r="E90" s="271"/>
      <c r="F90" s="53"/>
      <c r="G90" s="262"/>
      <c r="H90" s="54"/>
      <c r="I90" s="127"/>
      <c r="J90" s="127"/>
      <c r="K90" s="127"/>
      <c r="L90" s="127"/>
      <c r="M90" s="127"/>
      <c r="N90" s="127"/>
      <c r="O90" s="127"/>
      <c r="P90" s="127"/>
      <c r="Q90" s="127"/>
      <c r="R90" s="127"/>
      <c r="S90" s="127"/>
      <c r="T90" s="127"/>
      <c r="U90" s="127"/>
      <c r="V90" s="127"/>
      <c r="W90" s="127"/>
      <c r="X90" s="127"/>
      <c r="Y90" s="127"/>
    </row>
    <row r="91" spans="1:25" ht="84" x14ac:dyDescent="0.25">
      <c r="A91" s="225" t="s">
        <v>829</v>
      </c>
      <c r="B91" s="162" t="s">
        <v>830</v>
      </c>
      <c r="C91" s="270" t="s">
        <v>831</v>
      </c>
      <c r="D91" s="161" t="s">
        <v>828</v>
      </c>
      <c r="E91" s="271"/>
      <c r="F91" s="53"/>
      <c r="G91" s="262"/>
      <c r="H91" s="54"/>
      <c r="I91" s="127"/>
      <c r="J91" s="127"/>
      <c r="K91" s="127"/>
      <c r="L91" s="127"/>
      <c r="M91" s="127"/>
      <c r="N91" s="127"/>
      <c r="O91" s="127"/>
      <c r="P91" s="127"/>
      <c r="Q91" s="127"/>
      <c r="R91" s="127"/>
      <c r="S91" s="127"/>
      <c r="T91" s="127"/>
      <c r="U91" s="127"/>
      <c r="V91" s="127"/>
      <c r="W91" s="127"/>
      <c r="X91" s="127"/>
      <c r="Y91" s="127"/>
    </row>
    <row r="92" spans="1:25" ht="67.2" x14ac:dyDescent="0.25">
      <c r="A92" s="223" t="s">
        <v>832</v>
      </c>
      <c r="B92" s="162" t="s">
        <v>833</v>
      </c>
      <c r="C92" s="270" t="s">
        <v>834</v>
      </c>
      <c r="D92" s="161" t="s">
        <v>835</v>
      </c>
      <c r="E92" s="271"/>
      <c r="F92" s="53"/>
      <c r="G92" s="262"/>
      <c r="H92" s="54"/>
      <c r="I92" s="127"/>
      <c r="J92" s="127"/>
      <c r="K92" s="127"/>
      <c r="L92" s="127"/>
      <c r="M92" s="127"/>
      <c r="N92" s="127"/>
      <c r="O92" s="127"/>
      <c r="P92" s="127"/>
      <c r="Q92" s="127"/>
      <c r="R92" s="127"/>
      <c r="S92" s="127"/>
      <c r="T92" s="127"/>
      <c r="U92" s="127"/>
      <c r="V92" s="127"/>
      <c r="W92" s="127"/>
      <c r="X92" s="127"/>
      <c r="Y92" s="127"/>
    </row>
    <row r="93" spans="1:25" ht="67.2" x14ac:dyDescent="0.25">
      <c r="A93" s="223" t="s">
        <v>836</v>
      </c>
      <c r="B93" s="162" t="s">
        <v>837</v>
      </c>
      <c r="C93" s="270" t="s">
        <v>838</v>
      </c>
      <c r="D93" s="161" t="s">
        <v>839</v>
      </c>
      <c r="E93" s="271"/>
      <c r="F93" s="53"/>
      <c r="G93" s="262"/>
      <c r="H93" s="54"/>
      <c r="I93" s="127"/>
      <c r="J93" s="127"/>
      <c r="K93" s="127"/>
      <c r="L93" s="127"/>
      <c r="M93" s="127"/>
      <c r="N93" s="127"/>
      <c r="O93" s="127"/>
      <c r="P93" s="127"/>
      <c r="Q93" s="127"/>
      <c r="R93" s="127"/>
      <c r="S93" s="127"/>
      <c r="T93" s="127"/>
      <c r="U93" s="127"/>
      <c r="V93" s="127"/>
      <c r="W93" s="127"/>
      <c r="X93" s="127"/>
      <c r="Y93" s="127"/>
    </row>
    <row r="94" spans="1:25" ht="50.4" x14ac:dyDescent="0.25">
      <c r="A94" s="223" t="s">
        <v>840</v>
      </c>
      <c r="B94" s="162" t="s">
        <v>841</v>
      </c>
      <c r="C94" s="270" t="s">
        <v>842</v>
      </c>
      <c r="D94" s="161" t="s">
        <v>843</v>
      </c>
      <c r="E94" s="271"/>
      <c r="F94" s="53"/>
      <c r="G94" s="262"/>
      <c r="H94" s="54"/>
      <c r="I94" s="127"/>
      <c r="J94" s="127"/>
      <c r="K94" s="127"/>
      <c r="L94" s="127"/>
      <c r="M94" s="127"/>
      <c r="N94" s="127"/>
      <c r="O94" s="127"/>
      <c r="P94" s="127"/>
      <c r="Q94" s="127"/>
      <c r="R94" s="127"/>
      <c r="S94" s="127"/>
      <c r="T94" s="127"/>
      <c r="U94" s="127"/>
      <c r="V94" s="127"/>
      <c r="W94" s="127"/>
      <c r="X94" s="127"/>
      <c r="Y94" s="127"/>
    </row>
    <row r="95" spans="1:25" ht="67.2" x14ac:dyDescent="0.25">
      <c r="A95" s="223" t="s">
        <v>844</v>
      </c>
      <c r="B95" s="162" t="s">
        <v>845</v>
      </c>
      <c r="C95" s="270" t="s">
        <v>846</v>
      </c>
      <c r="D95" s="161" t="s">
        <v>847</v>
      </c>
      <c r="E95" s="271"/>
      <c r="F95" s="53"/>
      <c r="G95" s="262"/>
      <c r="H95" s="54"/>
      <c r="I95" s="127"/>
      <c r="J95" s="127"/>
      <c r="K95" s="127"/>
      <c r="L95" s="127"/>
      <c r="M95" s="127"/>
      <c r="N95" s="127"/>
      <c r="O95" s="127"/>
      <c r="P95" s="127"/>
      <c r="Q95" s="127"/>
      <c r="R95" s="127"/>
      <c r="S95" s="127"/>
      <c r="T95" s="127"/>
      <c r="U95" s="127"/>
      <c r="V95" s="127"/>
      <c r="W95" s="127"/>
      <c r="X95" s="127"/>
      <c r="Y95" s="127"/>
    </row>
    <row r="96" spans="1:25" ht="67.2" x14ac:dyDescent="0.25">
      <c r="A96" s="223" t="s">
        <v>848</v>
      </c>
      <c r="B96" s="162" t="s">
        <v>849</v>
      </c>
      <c r="C96" s="270" t="s">
        <v>850</v>
      </c>
      <c r="D96" s="161" t="s">
        <v>851</v>
      </c>
      <c r="E96" s="271"/>
      <c r="F96" s="53"/>
      <c r="G96" s="262"/>
      <c r="H96" s="54"/>
      <c r="I96" s="127"/>
      <c r="J96" s="127"/>
      <c r="K96" s="127"/>
      <c r="L96" s="127"/>
      <c r="M96" s="127"/>
      <c r="N96" s="127"/>
      <c r="O96" s="127"/>
      <c r="P96" s="127"/>
      <c r="Q96" s="127"/>
      <c r="R96" s="127"/>
      <c r="S96" s="127"/>
      <c r="T96" s="127"/>
      <c r="U96" s="127"/>
      <c r="V96" s="127"/>
      <c r="W96" s="127"/>
      <c r="X96" s="127"/>
      <c r="Y96" s="127"/>
    </row>
    <row r="97" spans="1:25" ht="16.8" x14ac:dyDescent="0.25">
      <c r="A97" s="215"/>
      <c r="B97" s="267" t="s">
        <v>942</v>
      </c>
      <c r="C97" s="215"/>
      <c r="D97" s="214"/>
      <c r="E97" s="214"/>
      <c r="F97" s="214"/>
      <c r="G97" s="214"/>
      <c r="H97" s="214"/>
      <c r="I97" s="255"/>
      <c r="J97" s="127"/>
      <c r="K97" s="127"/>
      <c r="L97" s="127"/>
      <c r="M97" s="127"/>
      <c r="N97" s="127"/>
      <c r="O97" s="127"/>
      <c r="P97" s="127"/>
      <c r="Q97" s="127"/>
      <c r="R97" s="127"/>
      <c r="S97" s="127"/>
      <c r="T97" s="127"/>
      <c r="U97" s="127"/>
      <c r="V97" s="127"/>
      <c r="W97" s="127"/>
      <c r="X97" s="127"/>
      <c r="Y97" s="127"/>
    </row>
    <row r="98" spans="1:25" ht="16.8" x14ac:dyDescent="0.25">
      <c r="A98" s="215"/>
      <c r="B98" s="266" t="s">
        <v>943</v>
      </c>
      <c r="C98" s="215"/>
      <c r="D98" s="214"/>
      <c r="E98" s="214"/>
      <c r="F98" s="214"/>
      <c r="G98" s="214"/>
      <c r="H98" s="214"/>
      <c r="I98" s="255"/>
      <c r="J98" s="127"/>
      <c r="K98" s="127"/>
      <c r="L98" s="127"/>
      <c r="M98" s="127"/>
      <c r="N98" s="127"/>
      <c r="O98" s="127"/>
      <c r="P98" s="127"/>
      <c r="Q98" s="127"/>
      <c r="R98" s="127"/>
      <c r="S98" s="127"/>
      <c r="T98" s="127"/>
      <c r="U98" s="127"/>
      <c r="V98" s="127"/>
      <c r="W98" s="127"/>
      <c r="X98" s="127"/>
      <c r="Y98" s="127"/>
    </row>
    <row r="99" spans="1:25" ht="67.2" x14ac:dyDescent="0.25">
      <c r="A99" s="224" t="s">
        <v>945</v>
      </c>
      <c r="B99" s="162" t="s">
        <v>961</v>
      </c>
      <c r="C99" s="162" t="s">
        <v>962</v>
      </c>
      <c r="D99" s="162" t="s">
        <v>946</v>
      </c>
      <c r="E99" s="262"/>
      <c r="F99" s="53"/>
      <c r="G99" s="262"/>
      <c r="H99" s="54"/>
      <c r="I99" s="255"/>
      <c r="J99" s="127"/>
      <c r="K99" s="127"/>
      <c r="L99" s="127"/>
      <c r="M99" s="127"/>
      <c r="N99" s="127"/>
      <c r="O99" s="127"/>
      <c r="P99" s="127"/>
      <c r="Q99" s="127"/>
      <c r="R99" s="127"/>
      <c r="S99" s="127"/>
      <c r="T99" s="127"/>
      <c r="U99" s="127"/>
      <c r="V99" s="127"/>
      <c r="W99" s="127"/>
      <c r="X99" s="127"/>
      <c r="Y99" s="127"/>
    </row>
    <row r="100" spans="1:25" ht="50.4" x14ac:dyDescent="0.25">
      <c r="A100" s="224" t="s">
        <v>947</v>
      </c>
      <c r="B100" s="162" t="s">
        <v>948</v>
      </c>
      <c r="C100" s="162" t="s">
        <v>949</v>
      </c>
      <c r="D100" s="162" t="s">
        <v>950</v>
      </c>
      <c r="E100" s="262"/>
      <c r="F100" s="66"/>
      <c r="G100" s="262"/>
      <c r="H100" s="54"/>
      <c r="I100" s="255"/>
      <c r="J100" s="127"/>
      <c r="K100" s="127"/>
      <c r="L100" s="127"/>
      <c r="M100" s="127"/>
      <c r="N100" s="127"/>
      <c r="O100" s="127"/>
      <c r="P100" s="127"/>
      <c r="Q100" s="127"/>
      <c r="R100" s="127"/>
      <c r="S100" s="127"/>
      <c r="T100" s="127"/>
      <c r="U100" s="127"/>
      <c r="V100" s="127"/>
      <c r="W100" s="127"/>
      <c r="X100" s="127"/>
      <c r="Y100" s="127"/>
    </row>
    <row r="101" spans="1:25" ht="50.4" x14ac:dyDescent="0.25">
      <c r="A101" s="224" t="s">
        <v>951</v>
      </c>
      <c r="B101" s="162" t="s">
        <v>952</v>
      </c>
      <c r="C101" s="162" t="s">
        <v>953</v>
      </c>
      <c r="D101" s="162" t="s">
        <v>950</v>
      </c>
      <c r="E101" s="262"/>
      <c r="F101" s="66"/>
      <c r="G101" s="262"/>
      <c r="H101" s="54"/>
      <c r="I101" s="255"/>
      <c r="J101" s="127"/>
      <c r="K101" s="127"/>
      <c r="L101" s="127"/>
      <c r="M101" s="127"/>
      <c r="N101" s="127"/>
      <c r="O101" s="127"/>
      <c r="P101" s="127"/>
      <c r="Q101" s="127"/>
      <c r="R101" s="127"/>
      <c r="S101" s="127"/>
      <c r="T101" s="127"/>
      <c r="U101" s="127"/>
      <c r="V101" s="127"/>
      <c r="W101" s="127"/>
      <c r="X101" s="127"/>
      <c r="Y101" s="127"/>
    </row>
    <row r="102" spans="1:25" ht="50.4" x14ac:dyDescent="0.25">
      <c r="A102" s="224" t="s">
        <v>954</v>
      </c>
      <c r="B102" s="162" t="s">
        <v>818</v>
      </c>
      <c r="C102" s="162" t="s">
        <v>955</v>
      </c>
      <c r="D102" s="162" t="s">
        <v>41</v>
      </c>
      <c r="E102" s="262"/>
      <c r="F102" s="66"/>
      <c r="G102" s="262"/>
      <c r="H102" s="54"/>
      <c r="I102" s="255"/>
      <c r="J102" s="127"/>
      <c r="K102" s="127"/>
      <c r="L102" s="127"/>
      <c r="M102" s="127"/>
      <c r="N102" s="127"/>
      <c r="O102" s="127"/>
      <c r="P102" s="127"/>
      <c r="Q102" s="127"/>
      <c r="R102" s="127"/>
      <c r="S102" s="127"/>
      <c r="T102" s="127"/>
      <c r="U102" s="127"/>
      <c r="V102" s="127"/>
      <c r="W102" s="127"/>
      <c r="X102" s="127"/>
      <c r="Y102" s="127"/>
    </row>
    <row r="103" spans="1:25" ht="16.8" x14ac:dyDescent="0.25">
      <c r="A103" s="215"/>
      <c r="B103" s="41" t="s">
        <v>944</v>
      </c>
      <c r="C103" s="214"/>
      <c r="D103" s="215"/>
      <c r="E103" s="261"/>
      <c r="F103" s="261"/>
      <c r="G103" s="261"/>
      <c r="H103" s="261"/>
      <c r="I103" s="255"/>
      <c r="J103" s="127"/>
      <c r="K103" s="127"/>
      <c r="L103" s="127"/>
      <c r="M103" s="127"/>
      <c r="N103" s="127"/>
      <c r="O103" s="127"/>
      <c r="P103" s="127"/>
      <c r="Q103" s="127"/>
      <c r="R103" s="127"/>
      <c r="S103" s="127"/>
      <c r="T103" s="127"/>
      <c r="U103" s="127"/>
      <c r="V103" s="127"/>
      <c r="W103" s="127"/>
      <c r="X103" s="127"/>
      <c r="Y103" s="127"/>
    </row>
    <row r="104" spans="1:25" ht="50.4" x14ac:dyDescent="0.25">
      <c r="A104" s="223" t="s">
        <v>956</v>
      </c>
      <c r="B104" s="162" t="s">
        <v>963</v>
      </c>
      <c r="C104" s="270" t="s">
        <v>964</v>
      </c>
      <c r="D104" s="161" t="s">
        <v>965</v>
      </c>
      <c r="E104" s="271"/>
      <c r="F104" s="53"/>
      <c r="G104" s="262"/>
      <c r="H104" s="54"/>
      <c r="I104" s="127"/>
      <c r="J104" s="127"/>
      <c r="K104" s="127"/>
      <c r="L104" s="127"/>
      <c r="M104" s="127"/>
      <c r="N104" s="127"/>
      <c r="O104" s="127"/>
      <c r="P104" s="127"/>
      <c r="Q104" s="127"/>
      <c r="R104" s="127"/>
      <c r="S104" s="127"/>
      <c r="T104" s="127"/>
      <c r="U104" s="127"/>
      <c r="V104" s="127"/>
      <c r="W104" s="127"/>
      <c r="X104" s="127"/>
      <c r="Y104" s="127"/>
    </row>
    <row r="105" spans="1:25" ht="50.4" x14ac:dyDescent="0.25">
      <c r="A105" s="223" t="s">
        <v>957</v>
      </c>
      <c r="B105" s="162" t="s">
        <v>961</v>
      </c>
      <c r="C105" s="270" t="s">
        <v>962</v>
      </c>
      <c r="D105" s="161" t="s">
        <v>965</v>
      </c>
      <c r="E105" s="271"/>
      <c r="F105" s="53"/>
      <c r="G105" s="262"/>
      <c r="H105" s="54"/>
      <c r="I105" s="127"/>
      <c r="J105" s="127"/>
      <c r="K105" s="127"/>
      <c r="L105" s="127"/>
      <c r="M105" s="127"/>
      <c r="N105" s="127"/>
      <c r="O105" s="127"/>
      <c r="P105" s="127"/>
      <c r="Q105" s="127"/>
      <c r="R105" s="127"/>
      <c r="S105" s="127"/>
      <c r="T105" s="127"/>
      <c r="U105" s="127"/>
      <c r="V105" s="127"/>
      <c r="W105" s="127"/>
      <c r="X105" s="127"/>
      <c r="Y105" s="127"/>
    </row>
    <row r="106" spans="1:25" ht="50.4" x14ac:dyDescent="0.25">
      <c r="A106" s="223" t="s">
        <v>958</v>
      </c>
      <c r="B106" s="162" t="s">
        <v>966</v>
      </c>
      <c r="C106" s="270" t="s">
        <v>967</v>
      </c>
      <c r="D106" s="161" t="s">
        <v>968</v>
      </c>
      <c r="E106" s="271"/>
      <c r="F106" s="53"/>
      <c r="G106" s="262"/>
      <c r="H106" s="54"/>
      <c r="I106" s="127"/>
      <c r="J106" s="127"/>
      <c r="K106" s="127"/>
      <c r="L106" s="127"/>
      <c r="M106" s="127"/>
      <c r="N106" s="127"/>
      <c r="O106" s="127"/>
      <c r="P106" s="127"/>
      <c r="Q106" s="127"/>
      <c r="R106" s="127"/>
      <c r="S106" s="127"/>
      <c r="T106" s="127"/>
      <c r="U106" s="127"/>
      <c r="V106" s="127"/>
      <c r="W106" s="127"/>
      <c r="X106" s="127"/>
      <c r="Y106" s="127"/>
    </row>
    <row r="107" spans="1:25" ht="50.4" x14ac:dyDescent="0.25">
      <c r="A107" s="223" t="s">
        <v>959</v>
      </c>
      <c r="B107" s="162" t="s">
        <v>969</v>
      </c>
      <c r="C107" s="270" t="s">
        <v>970</v>
      </c>
      <c r="D107" s="161" t="s">
        <v>968</v>
      </c>
      <c r="E107" s="271"/>
      <c r="F107" s="53"/>
      <c r="G107" s="262"/>
      <c r="H107" s="54"/>
      <c r="I107" s="127"/>
      <c r="J107" s="127"/>
      <c r="K107" s="127"/>
      <c r="L107" s="127"/>
      <c r="M107" s="127"/>
      <c r="N107" s="127"/>
      <c r="O107" s="127"/>
      <c r="P107" s="127"/>
      <c r="Q107" s="127"/>
      <c r="R107" s="127"/>
      <c r="S107" s="127"/>
      <c r="T107" s="127"/>
      <c r="U107" s="127"/>
      <c r="V107" s="127"/>
      <c r="W107" s="127"/>
      <c r="X107" s="127"/>
      <c r="Y107" s="127"/>
    </row>
    <row r="108" spans="1:25" ht="50.4" x14ac:dyDescent="0.25">
      <c r="A108" s="223" t="s">
        <v>960</v>
      </c>
      <c r="B108" s="162" t="s">
        <v>971</v>
      </c>
      <c r="C108" s="270" t="s">
        <v>972</v>
      </c>
      <c r="D108" s="161" t="s">
        <v>973</v>
      </c>
      <c r="E108" s="271"/>
      <c r="F108" s="53"/>
      <c r="G108" s="262"/>
      <c r="H108" s="54"/>
      <c r="I108" s="127"/>
      <c r="J108" s="127"/>
      <c r="K108" s="127"/>
      <c r="L108" s="127"/>
      <c r="M108" s="127"/>
      <c r="N108" s="127"/>
      <c r="O108" s="127"/>
      <c r="P108" s="127"/>
      <c r="Q108" s="127"/>
      <c r="R108" s="127"/>
      <c r="S108" s="127"/>
      <c r="T108" s="127"/>
      <c r="U108" s="127"/>
      <c r="V108" s="127"/>
      <c r="W108" s="127"/>
      <c r="X108" s="127"/>
      <c r="Y108" s="127"/>
    </row>
    <row r="109" spans="1:25" ht="16.8" x14ac:dyDescent="0.25">
      <c r="A109" s="110"/>
      <c r="B109" s="127"/>
      <c r="C109" s="127"/>
      <c r="D109" s="272"/>
      <c r="E109" s="127"/>
      <c r="F109" s="127"/>
      <c r="G109" s="127"/>
      <c r="H109" s="273"/>
      <c r="I109" s="127"/>
      <c r="J109" s="127"/>
      <c r="K109" s="127"/>
      <c r="L109" s="127"/>
      <c r="M109" s="127"/>
      <c r="N109" s="127"/>
      <c r="O109" s="127"/>
      <c r="P109" s="127"/>
      <c r="Q109" s="127"/>
      <c r="R109" s="127"/>
      <c r="S109" s="127"/>
      <c r="T109" s="127"/>
      <c r="U109" s="127"/>
      <c r="V109" s="127"/>
      <c r="W109" s="127"/>
      <c r="X109" s="127"/>
      <c r="Y109" s="127"/>
    </row>
    <row r="110" spans="1:25" ht="16.8" x14ac:dyDescent="0.25">
      <c r="A110" s="127"/>
      <c r="B110" s="127"/>
      <c r="C110" s="127"/>
      <c r="D110" s="272"/>
      <c r="E110" s="127"/>
      <c r="F110" s="127"/>
      <c r="G110" s="127"/>
      <c r="H110" s="273"/>
      <c r="I110" s="127"/>
      <c r="J110" s="127"/>
      <c r="K110" s="127"/>
      <c r="L110" s="127"/>
      <c r="M110" s="127"/>
      <c r="N110" s="127"/>
      <c r="O110" s="127"/>
      <c r="P110" s="127"/>
      <c r="Q110" s="127"/>
      <c r="R110" s="127"/>
      <c r="S110" s="127"/>
      <c r="T110" s="127"/>
      <c r="U110" s="127"/>
      <c r="V110" s="127"/>
      <c r="W110" s="127"/>
      <c r="X110" s="127"/>
      <c r="Y110" s="127"/>
    </row>
    <row r="111" spans="1:25" ht="16.8" x14ac:dyDescent="0.25">
      <c r="A111" s="127"/>
      <c r="B111" s="127"/>
      <c r="C111" s="127"/>
      <c r="D111" s="272"/>
      <c r="E111" s="127"/>
      <c r="F111" s="127"/>
      <c r="G111" s="127"/>
      <c r="H111" s="273"/>
      <c r="I111" s="127"/>
      <c r="J111" s="127"/>
      <c r="K111" s="127"/>
      <c r="L111" s="127"/>
      <c r="M111" s="127"/>
      <c r="N111" s="127"/>
      <c r="O111" s="127"/>
      <c r="P111" s="127"/>
      <c r="Q111" s="127"/>
      <c r="R111" s="127"/>
      <c r="S111" s="127"/>
      <c r="T111" s="127"/>
      <c r="U111" s="127"/>
      <c r="V111" s="127"/>
      <c r="W111" s="127"/>
      <c r="X111" s="127"/>
      <c r="Y111" s="127"/>
    </row>
    <row r="112" spans="1:25" ht="16.8" x14ac:dyDescent="0.25">
      <c r="A112" s="127"/>
      <c r="B112" s="112"/>
      <c r="C112" s="255"/>
      <c r="D112" s="113"/>
      <c r="E112" s="255"/>
      <c r="F112" s="255"/>
      <c r="G112" s="255"/>
      <c r="H112" s="273"/>
      <c r="I112" s="127"/>
      <c r="J112" s="127"/>
      <c r="K112" s="127"/>
      <c r="L112" s="127"/>
      <c r="M112" s="127"/>
      <c r="N112" s="127"/>
      <c r="O112" s="127"/>
      <c r="P112" s="127"/>
      <c r="Q112" s="127"/>
      <c r="R112" s="127"/>
      <c r="S112" s="127"/>
      <c r="T112" s="127"/>
      <c r="U112" s="127"/>
      <c r="V112" s="127"/>
      <c r="W112" s="127"/>
      <c r="X112" s="127"/>
      <c r="Y112" s="127"/>
    </row>
    <row r="113" spans="1:25" ht="16.8" x14ac:dyDescent="0.25">
      <c r="A113" s="127"/>
      <c r="B113" s="113"/>
      <c r="C113" s="113"/>
      <c r="D113" s="113"/>
      <c r="E113" s="113"/>
      <c r="F113" s="113"/>
      <c r="G113" s="113"/>
      <c r="H113" s="273"/>
      <c r="I113" s="127"/>
      <c r="J113" s="127"/>
      <c r="K113" s="127"/>
      <c r="L113" s="127"/>
      <c r="M113" s="127"/>
      <c r="N113" s="127"/>
      <c r="O113" s="127"/>
      <c r="P113" s="127"/>
      <c r="Q113" s="127"/>
      <c r="R113" s="127"/>
      <c r="S113" s="127"/>
      <c r="T113" s="127"/>
      <c r="U113" s="127"/>
      <c r="V113" s="127"/>
      <c r="W113" s="127"/>
      <c r="X113" s="127"/>
      <c r="Y113" s="127"/>
    </row>
    <row r="114" spans="1:25" ht="16.8" x14ac:dyDescent="0.25">
      <c r="A114" s="127"/>
      <c r="B114" s="113"/>
      <c r="C114" s="113"/>
      <c r="D114" s="113"/>
      <c r="E114" s="113"/>
      <c r="F114" s="113"/>
      <c r="G114" s="113"/>
      <c r="H114" s="273"/>
      <c r="I114" s="127"/>
      <c r="J114" s="127"/>
      <c r="K114" s="127"/>
      <c r="L114" s="127"/>
      <c r="M114" s="127"/>
      <c r="N114" s="127"/>
      <c r="O114" s="127"/>
      <c r="P114" s="127"/>
      <c r="Q114" s="127"/>
      <c r="R114" s="127"/>
      <c r="S114" s="127"/>
      <c r="T114" s="127"/>
      <c r="U114" s="127"/>
      <c r="V114" s="127"/>
      <c r="W114" s="127"/>
      <c r="X114" s="127"/>
      <c r="Y114" s="127"/>
    </row>
    <row r="115" spans="1:25" ht="16.8" x14ac:dyDescent="0.25">
      <c r="A115" s="82"/>
      <c r="B115" s="255"/>
      <c r="C115" s="255"/>
      <c r="D115" s="113"/>
      <c r="E115" s="255"/>
      <c r="F115" s="255"/>
      <c r="G115" s="255"/>
      <c r="H115" s="273"/>
      <c r="I115" s="127"/>
      <c r="J115" s="127"/>
      <c r="K115" s="127"/>
      <c r="L115" s="127"/>
      <c r="M115" s="127"/>
      <c r="N115" s="127"/>
      <c r="O115" s="127"/>
      <c r="P115" s="127"/>
      <c r="Q115" s="127"/>
      <c r="R115" s="127"/>
      <c r="S115" s="127"/>
      <c r="T115" s="127"/>
      <c r="U115" s="127"/>
      <c r="V115" s="127"/>
      <c r="W115" s="127"/>
      <c r="X115" s="127"/>
      <c r="Y115" s="127"/>
    </row>
    <row r="116" spans="1:25" ht="16.8" x14ac:dyDescent="0.25">
      <c r="A116" s="82"/>
      <c r="B116" s="255"/>
      <c r="C116" s="255"/>
      <c r="D116" s="113"/>
      <c r="E116" s="255"/>
      <c r="F116" s="255"/>
      <c r="G116" s="255"/>
      <c r="H116" s="273"/>
      <c r="I116" s="127"/>
      <c r="J116" s="127"/>
      <c r="K116" s="127"/>
      <c r="L116" s="127"/>
      <c r="M116" s="127"/>
      <c r="N116" s="127"/>
      <c r="O116" s="127"/>
      <c r="P116" s="127"/>
      <c r="Q116" s="127"/>
      <c r="R116" s="127"/>
      <c r="S116" s="127"/>
      <c r="T116" s="127"/>
      <c r="U116" s="127"/>
      <c r="V116" s="127"/>
      <c r="W116" s="127"/>
      <c r="X116" s="127"/>
      <c r="Y116" s="127"/>
    </row>
    <row r="117" spans="1:25" ht="16.8" x14ac:dyDescent="0.25">
      <c r="A117" s="82"/>
      <c r="B117" s="255"/>
      <c r="C117" s="255"/>
      <c r="D117" s="113"/>
      <c r="E117" s="255"/>
      <c r="F117" s="127"/>
      <c r="G117" s="255"/>
      <c r="H117" s="273"/>
      <c r="I117" s="127"/>
      <c r="J117" s="255"/>
      <c r="K117" s="255"/>
      <c r="L117" s="255"/>
      <c r="M117" s="255"/>
      <c r="N117" s="255"/>
      <c r="O117" s="255"/>
      <c r="P117" s="255"/>
      <c r="Q117" s="255"/>
      <c r="R117" s="255"/>
      <c r="S117" s="255"/>
      <c r="T117" s="255"/>
      <c r="U117" s="255"/>
      <c r="V117" s="255"/>
      <c r="W117" s="255"/>
      <c r="X117" s="255"/>
      <c r="Y117" s="255"/>
    </row>
    <row r="118" spans="1:25" ht="16.8" x14ac:dyDescent="0.25">
      <c r="A118" s="82"/>
      <c r="B118" s="255"/>
      <c r="C118" s="255"/>
      <c r="D118" s="113"/>
      <c r="E118" s="255"/>
      <c r="F118" s="127"/>
      <c r="G118" s="255"/>
      <c r="H118" s="273"/>
      <c r="I118" s="127"/>
      <c r="J118" s="255"/>
      <c r="K118" s="255"/>
      <c r="L118" s="255"/>
      <c r="M118" s="255"/>
      <c r="N118" s="255"/>
      <c r="O118" s="255"/>
      <c r="P118" s="255"/>
      <c r="Q118" s="255"/>
      <c r="R118" s="255"/>
      <c r="S118" s="255"/>
      <c r="T118" s="255"/>
      <c r="U118" s="255"/>
      <c r="V118" s="255"/>
      <c r="W118" s="255"/>
      <c r="X118" s="255"/>
      <c r="Y118" s="255"/>
    </row>
    <row r="119" spans="1:25" ht="16.8" x14ac:dyDescent="0.25">
      <c r="A119" s="82"/>
      <c r="B119" s="255"/>
      <c r="C119" s="255"/>
      <c r="D119" s="113"/>
      <c r="E119" s="255"/>
      <c r="F119" s="127"/>
      <c r="G119" s="255"/>
      <c r="H119" s="273"/>
      <c r="I119" s="127"/>
      <c r="J119" s="255"/>
      <c r="K119" s="255"/>
      <c r="L119" s="255"/>
      <c r="M119" s="255"/>
      <c r="N119" s="255"/>
      <c r="O119" s="255"/>
      <c r="P119" s="255"/>
      <c r="Q119" s="255"/>
      <c r="R119" s="255"/>
      <c r="S119" s="255"/>
      <c r="T119" s="255"/>
      <c r="U119" s="255"/>
      <c r="V119" s="255"/>
      <c r="W119" s="255"/>
      <c r="X119" s="255"/>
      <c r="Y119" s="255"/>
    </row>
    <row r="120" spans="1:25" ht="16.8" x14ac:dyDescent="0.25">
      <c r="A120" s="82"/>
      <c r="B120" s="255"/>
      <c r="C120" s="255"/>
      <c r="D120" s="113"/>
      <c r="E120" s="255"/>
      <c r="F120" s="127"/>
      <c r="G120" s="255"/>
      <c r="H120" s="273"/>
      <c r="I120" s="127"/>
      <c r="J120" s="255"/>
      <c r="K120" s="255"/>
      <c r="L120" s="255"/>
      <c r="M120" s="255"/>
      <c r="N120" s="255"/>
      <c r="O120" s="255"/>
      <c r="P120" s="255"/>
      <c r="Q120" s="255"/>
      <c r="R120" s="255"/>
      <c r="S120" s="255"/>
      <c r="T120" s="255"/>
      <c r="U120" s="255"/>
      <c r="V120" s="255"/>
      <c r="W120" s="255"/>
      <c r="X120" s="255"/>
      <c r="Y120" s="255"/>
    </row>
    <row r="121" spans="1:25" ht="16.8" x14ac:dyDescent="0.25">
      <c r="A121" s="82"/>
      <c r="B121" s="255"/>
      <c r="C121" s="255"/>
      <c r="D121" s="113"/>
      <c r="E121" s="255"/>
      <c r="F121" s="127"/>
      <c r="G121" s="255"/>
      <c r="H121" s="273"/>
      <c r="I121" s="255"/>
      <c r="J121" s="255"/>
      <c r="K121" s="255"/>
      <c r="L121" s="255"/>
      <c r="M121" s="255"/>
      <c r="N121" s="255"/>
      <c r="O121" s="255"/>
      <c r="P121" s="255"/>
      <c r="Q121" s="255"/>
      <c r="R121" s="255"/>
      <c r="S121" s="255"/>
      <c r="T121" s="255"/>
      <c r="U121" s="255"/>
      <c r="V121" s="255"/>
      <c r="W121" s="255"/>
      <c r="X121" s="255"/>
      <c r="Y121" s="255"/>
    </row>
    <row r="122" spans="1:25" ht="16.8" x14ac:dyDescent="0.25">
      <c r="A122" s="82"/>
      <c r="B122" s="255"/>
      <c r="C122" s="255"/>
      <c r="D122" s="113"/>
      <c r="E122" s="255"/>
      <c r="F122" s="127"/>
      <c r="G122" s="255"/>
      <c r="H122" s="273"/>
      <c r="I122" s="255"/>
      <c r="J122" s="255"/>
      <c r="K122" s="255"/>
      <c r="L122" s="255"/>
      <c r="M122" s="255"/>
      <c r="N122" s="255"/>
      <c r="O122" s="255"/>
      <c r="P122" s="255"/>
      <c r="Q122" s="255"/>
      <c r="R122" s="255"/>
      <c r="S122" s="255"/>
      <c r="T122" s="255"/>
      <c r="U122" s="255"/>
      <c r="V122" s="255"/>
      <c r="W122" s="255"/>
      <c r="X122" s="255"/>
      <c r="Y122" s="255"/>
    </row>
    <row r="123" spans="1:25" ht="16.8" x14ac:dyDescent="0.25">
      <c r="A123" s="82"/>
      <c r="B123" s="255"/>
      <c r="C123" s="255"/>
      <c r="D123" s="113"/>
      <c r="E123" s="255"/>
      <c r="F123" s="127"/>
      <c r="G123" s="255"/>
      <c r="H123" s="273"/>
      <c r="I123" s="255"/>
      <c r="J123" s="255"/>
      <c r="K123" s="255"/>
      <c r="L123" s="255"/>
      <c r="M123" s="255"/>
      <c r="N123" s="255"/>
      <c r="O123" s="255"/>
      <c r="P123" s="255"/>
      <c r="Q123" s="255"/>
      <c r="R123" s="255"/>
      <c r="S123" s="255"/>
      <c r="T123" s="255"/>
      <c r="U123" s="255"/>
      <c r="V123" s="255"/>
      <c r="W123" s="255"/>
      <c r="X123" s="255"/>
      <c r="Y123" s="255"/>
    </row>
    <row r="124" spans="1:25" ht="16.8" x14ac:dyDescent="0.25">
      <c r="A124" s="82"/>
      <c r="B124" s="255"/>
      <c r="C124" s="255"/>
      <c r="D124" s="113"/>
      <c r="E124" s="255"/>
      <c r="F124" s="127"/>
      <c r="G124" s="255"/>
      <c r="H124" s="273"/>
      <c r="I124" s="255"/>
      <c r="J124" s="255"/>
      <c r="K124" s="255"/>
      <c r="L124" s="255"/>
      <c r="M124" s="255"/>
      <c r="N124" s="255"/>
      <c r="O124" s="255"/>
      <c r="P124" s="255"/>
      <c r="Q124" s="255"/>
      <c r="R124" s="255"/>
      <c r="S124" s="255"/>
      <c r="T124" s="255"/>
      <c r="U124" s="255"/>
      <c r="V124" s="255"/>
      <c r="W124" s="255"/>
      <c r="X124" s="255"/>
      <c r="Y124" s="255"/>
    </row>
    <row r="125" spans="1:25" ht="16.8" x14ac:dyDescent="0.25">
      <c r="A125" s="82"/>
      <c r="B125" s="255"/>
      <c r="C125" s="255"/>
      <c r="D125" s="113"/>
      <c r="E125" s="255"/>
      <c r="F125" s="127"/>
      <c r="G125" s="255"/>
      <c r="H125" s="273"/>
      <c r="I125" s="255"/>
      <c r="J125" s="255"/>
      <c r="K125" s="255"/>
      <c r="L125" s="255"/>
      <c r="M125" s="255"/>
      <c r="N125" s="255"/>
      <c r="O125" s="255"/>
      <c r="P125" s="255"/>
      <c r="Q125" s="255"/>
      <c r="R125" s="255"/>
      <c r="S125" s="255"/>
      <c r="T125" s="255"/>
      <c r="U125" s="255"/>
      <c r="V125" s="255"/>
      <c r="W125" s="255"/>
      <c r="X125" s="255"/>
      <c r="Y125" s="255"/>
    </row>
    <row r="126" spans="1:25" ht="16.8" x14ac:dyDescent="0.25">
      <c r="A126" s="82"/>
      <c r="B126" s="255"/>
      <c r="C126" s="255"/>
      <c r="D126" s="113"/>
      <c r="E126" s="255"/>
      <c r="F126" s="127"/>
      <c r="G126" s="255"/>
      <c r="H126" s="273"/>
      <c r="I126" s="255"/>
      <c r="J126" s="255"/>
      <c r="K126" s="255"/>
      <c r="L126" s="255"/>
      <c r="M126" s="255"/>
      <c r="N126" s="255"/>
      <c r="O126" s="255"/>
      <c r="P126" s="255"/>
      <c r="Q126" s="255"/>
      <c r="R126" s="255"/>
      <c r="S126" s="255"/>
      <c r="T126" s="255"/>
      <c r="U126" s="255"/>
      <c r="V126" s="255"/>
      <c r="W126" s="255"/>
      <c r="X126" s="255"/>
      <c r="Y126" s="255"/>
    </row>
    <row r="127" spans="1:25" ht="16.8" x14ac:dyDescent="0.25">
      <c r="A127" s="82"/>
      <c r="B127" s="255"/>
      <c r="C127" s="255"/>
      <c r="D127" s="113"/>
      <c r="E127" s="255"/>
      <c r="F127" s="255"/>
      <c r="G127" s="255"/>
      <c r="H127" s="273"/>
      <c r="I127" s="255"/>
      <c r="J127" s="255"/>
      <c r="K127" s="255"/>
      <c r="L127" s="255"/>
      <c r="M127" s="255"/>
      <c r="N127" s="255"/>
      <c r="O127" s="255"/>
      <c r="P127" s="255"/>
      <c r="Q127" s="255"/>
      <c r="R127" s="255"/>
      <c r="S127" s="255"/>
      <c r="T127" s="255"/>
      <c r="U127" s="255"/>
      <c r="V127" s="255"/>
      <c r="W127" s="255"/>
      <c r="X127" s="255"/>
      <c r="Y127" s="255"/>
    </row>
    <row r="128" spans="1:25" ht="16.8" x14ac:dyDescent="0.25">
      <c r="A128" s="82"/>
      <c r="B128" s="255"/>
      <c r="C128" s="255"/>
      <c r="D128" s="113"/>
      <c r="E128" s="255"/>
      <c r="F128" s="255"/>
      <c r="G128" s="255"/>
      <c r="H128" s="273"/>
      <c r="I128" s="255"/>
      <c r="J128" s="255"/>
      <c r="K128" s="255"/>
      <c r="L128" s="255"/>
      <c r="M128" s="255"/>
      <c r="N128" s="255"/>
      <c r="O128" s="255"/>
      <c r="P128" s="255"/>
      <c r="Q128" s="255"/>
      <c r="R128" s="255"/>
      <c r="S128" s="255"/>
      <c r="T128" s="255"/>
      <c r="U128" s="255"/>
      <c r="V128" s="255"/>
      <c r="W128" s="255"/>
      <c r="X128" s="255"/>
      <c r="Y128" s="255"/>
    </row>
    <row r="129" spans="1:25" ht="16.8" x14ac:dyDescent="0.25">
      <c r="A129" s="82"/>
      <c r="B129" s="255"/>
      <c r="C129" s="255"/>
      <c r="D129" s="113"/>
      <c r="E129" s="255"/>
      <c r="F129" s="255"/>
      <c r="G129" s="255"/>
      <c r="H129" s="273"/>
      <c r="I129" s="255"/>
      <c r="J129" s="255"/>
      <c r="K129" s="255"/>
      <c r="L129" s="255"/>
      <c r="M129" s="255"/>
      <c r="N129" s="255"/>
      <c r="O129" s="255"/>
      <c r="P129" s="255"/>
      <c r="Q129" s="255"/>
      <c r="R129" s="255"/>
      <c r="S129" s="255"/>
      <c r="T129" s="255"/>
      <c r="U129" s="255"/>
      <c r="V129" s="255"/>
      <c r="W129" s="255"/>
      <c r="X129" s="255"/>
      <c r="Y129" s="255"/>
    </row>
    <row r="130" spans="1:25" ht="16.8" x14ac:dyDescent="0.25">
      <c r="A130" s="82"/>
      <c r="B130" s="255"/>
      <c r="C130" s="255"/>
      <c r="D130" s="113"/>
      <c r="E130" s="255"/>
      <c r="F130" s="255"/>
      <c r="G130" s="255"/>
      <c r="H130" s="273"/>
      <c r="I130" s="255"/>
      <c r="J130" s="255"/>
      <c r="K130" s="255"/>
      <c r="L130" s="255"/>
      <c r="M130" s="255"/>
      <c r="N130" s="255"/>
      <c r="O130" s="255"/>
      <c r="P130" s="255"/>
      <c r="Q130" s="255"/>
      <c r="R130" s="255"/>
      <c r="S130" s="255"/>
      <c r="T130" s="255"/>
      <c r="U130" s="255"/>
      <c r="V130" s="255"/>
      <c r="W130" s="255"/>
      <c r="X130" s="255"/>
      <c r="Y130" s="255"/>
    </row>
    <row r="131" spans="1:25" ht="16.8" x14ac:dyDescent="0.25">
      <c r="A131" s="82"/>
      <c r="B131" s="255"/>
      <c r="C131" s="255"/>
      <c r="D131" s="113"/>
      <c r="E131" s="255"/>
      <c r="F131" s="255"/>
      <c r="G131" s="255"/>
      <c r="H131" s="273"/>
      <c r="I131" s="255"/>
      <c r="J131" s="255"/>
      <c r="K131" s="255"/>
      <c r="L131" s="255"/>
      <c r="M131" s="255"/>
      <c r="N131" s="255"/>
      <c r="O131" s="255"/>
      <c r="P131" s="255"/>
      <c r="Q131" s="255"/>
      <c r="R131" s="255"/>
      <c r="S131" s="255"/>
      <c r="T131" s="255"/>
      <c r="U131" s="255"/>
      <c r="V131" s="255"/>
      <c r="W131" s="255"/>
      <c r="X131" s="255"/>
      <c r="Y131" s="255"/>
    </row>
    <row r="132" spans="1:25" ht="16.8" x14ac:dyDescent="0.25">
      <c r="A132" s="82"/>
      <c r="B132" s="255"/>
      <c r="C132" s="255"/>
      <c r="D132" s="113"/>
      <c r="E132" s="255"/>
      <c r="F132" s="255"/>
      <c r="G132" s="255"/>
      <c r="H132" s="273"/>
      <c r="I132" s="255"/>
      <c r="J132" s="255"/>
      <c r="K132" s="255"/>
      <c r="L132" s="255"/>
      <c r="M132" s="255"/>
      <c r="N132" s="255"/>
      <c r="O132" s="255"/>
      <c r="P132" s="255"/>
      <c r="Q132" s="255"/>
      <c r="R132" s="255"/>
      <c r="S132" s="255"/>
      <c r="T132" s="255"/>
      <c r="U132" s="255"/>
      <c r="V132" s="255"/>
      <c r="W132" s="255"/>
      <c r="X132" s="255"/>
      <c r="Y132" s="255"/>
    </row>
    <row r="133" spans="1:25" ht="16.8" x14ac:dyDescent="0.25">
      <c r="A133" s="82"/>
      <c r="B133" s="255"/>
      <c r="C133" s="255"/>
      <c r="D133" s="113"/>
      <c r="E133" s="255"/>
      <c r="F133" s="255"/>
      <c r="G133" s="255"/>
      <c r="H133" s="273"/>
      <c r="I133" s="255"/>
      <c r="J133" s="255"/>
      <c r="K133" s="255"/>
      <c r="L133" s="255"/>
      <c r="M133" s="255"/>
      <c r="N133" s="255"/>
      <c r="O133" s="255"/>
      <c r="P133" s="255"/>
      <c r="Q133" s="255"/>
      <c r="R133" s="255"/>
      <c r="S133" s="255"/>
      <c r="T133" s="255"/>
      <c r="U133" s="255"/>
      <c r="V133" s="255"/>
      <c r="W133" s="255"/>
      <c r="X133" s="255"/>
      <c r="Y133" s="255"/>
    </row>
    <row r="134" spans="1:25" ht="16.8" x14ac:dyDescent="0.25">
      <c r="A134" s="82"/>
      <c r="B134" s="255"/>
      <c r="C134" s="255"/>
      <c r="D134" s="113"/>
      <c r="E134" s="255"/>
      <c r="F134" s="255"/>
      <c r="G134" s="255"/>
      <c r="H134" s="273"/>
      <c r="I134" s="255"/>
      <c r="J134" s="255"/>
      <c r="K134" s="255"/>
      <c r="L134" s="255"/>
      <c r="M134" s="255"/>
      <c r="N134" s="255"/>
      <c r="O134" s="255"/>
      <c r="P134" s="255"/>
      <c r="Q134" s="255"/>
      <c r="R134" s="255"/>
      <c r="S134" s="255"/>
      <c r="T134" s="255"/>
      <c r="U134" s="255"/>
      <c r="V134" s="255"/>
      <c r="W134" s="255"/>
      <c r="X134" s="255"/>
      <c r="Y134" s="255"/>
    </row>
    <row r="135" spans="1:25" ht="16.8" x14ac:dyDescent="0.25">
      <c r="A135" s="82"/>
      <c r="B135" s="255"/>
      <c r="C135" s="255"/>
      <c r="D135" s="113"/>
      <c r="E135" s="255"/>
      <c r="F135" s="255"/>
      <c r="G135" s="255"/>
      <c r="H135" s="273"/>
      <c r="I135" s="255"/>
      <c r="J135" s="255"/>
      <c r="K135" s="255"/>
      <c r="L135" s="255"/>
      <c r="M135" s="255"/>
      <c r="N135" s="255"/>
      <c r="O135" s="255"/>
      <c r="P135" s="255"/>
      <c r="Q135" s="255"/>
      <c r="R135" s="255"/>
      <c r="S135" s="255"/>
      <c r="T135" s="255"/>
      <c r="U135" s="255"/>
      <c r="V135" s="255"/>
      <c r="W135" s="255"/>
      <c r="X135" s="255"/>
      <c r="Y135" s="255"/>
    </row>
    <row r="136" spans="1:25" ht="16.8" x14ac:dyDescent="0.25">
      <c r="A136" s="82"/>
      <c r="B136" s="255"/>
      <c r="C136" s="255"/>
      <c r="D136" s="113"/>
      <c r="E136" s="255"/>
      <c r="F136" s="255"/>
      <c r="G136" s="255"/>
      <c r="H136" s="273"/>
      <c r="I136" s="255"/>
      <c r="J136" s="255"/>
      <c r="K136" s="255"/>
      <c r="L136" s="255"/>
      <c r="M136" s="255"/>
      <c r="N136" s="255"/>
      <c r="O136" s="255"/>
      <c r="P136" s="255"/>
      <c r="Q136" s="255"/>
      <c r="R136" s="255"/>
      <c r="S136" s="255"/>
      <c r="T136" s="255"/>
      <c r="U136" s="255"/>
      <c r="V136" s="255"/>
      <c r="W136" s="255"/>
      <c r="X136" s="255"/>
      <c r="Y136" s="255"/>
    </row>
    <row r="137" spans="1:25" ht="16.8" x14ac:dyDescent="0.25">
      <c r="A137" s="82"/>
      <c r="B137" s="255"/>
      <c r="C137" s="255"/>
      <c r="D137" s="113"/>
      <c r="E137" s="255"/>
      <c r="F137" s="255"/>
      <c r="G137" s="255"/>
      <c r="H137" s="273"/>
      <c r="I137" s="255"/>
      <c r="J137" s="255"/>
      <c r="K137" s="255"/>
      <c r="L137" s="255"/>
      <c r="M137" s="255"/>
      <c r="N137" s="255"/>
      <c r="O137" s="255"/>
      <c r="P137" s="255"/>
      <c r="Q137" s="255"/>
      <c r="R137" s="255"/>
      <c r="S137" s="255"/>
      <c r="T137" s="255"/>
      <c r="U137" s="255"/>
      <c r="V137" s="255"/>
      <c r="W137" s="255"/>
      <c r="X137" s="255"/>
      <c r="Y137" s="255"/>
    </row>
    <row r="138" spans="1:25" ht="16.8" x14ac:dyDescent="0.25">
      <c r="A138" s="82"/>
      <c r="B138" s="255"/>
      <c r="C138" s="255"/>
      <c r="D138" s="113"/>
      <c r="E138" s="255"/>
      <c r="F138" s="255"/>
      <c r="G138" s="255"/>
      <c r="H138" s="273"/>
      <c r="I138" s="255"/>
      <c r="J138" s="255"/>
      <c r="K138" s="255"/>
      <c r="L138" s="255"/>
      <c r="M138" s="255"/>
      <c r="N138" s="255"/>
      <c r="O138" s="255"/>
      <c r="P138" s="255"/>
      <c r="Q138" s="255"/>
      <c r="R138" s="255"/>
      <c r="S138" s="255"/>
      <c r="T138" s="255"/>
      <c r="U138" s="255"/>
      <c r="V138" s="255"/>
      <c r="W138" s="255"/>
      <c r="X138" s="255"/>
      <c r="Y138" s="255"/>
    </row>
    <row r="139" spans="1:25" ht="16.8" x14ac:dyDescent="0.25">
      <c r="A139" s="82"/>
      <c r="B139" s="255"/>
      <c r="C139" s="255"/>
      <c r="D139" s="113"/>
      <c r="E139" s="255"/>
      <c r="F139" s="255"/>
      <c r="G139" s="255"/>
      <c r="H139" s="273"/>
      <c r="I139" s="255"/>
      <c r="J139" s="255"/>
      <c r="K139" s="255"/>
      <c r="L139" s="255"/>
      <c r="M139" s="255"/>
      <c r="N139" s="255"/>
      <c r="O139" s="255"/>
      <c r="P139" s="255"/>
      <c r="Q139" s="255"/>
      <c r="R139" s="255"/>
      <c r="S139" s="255"/>
      <c r="T139" s="255"/>
      <c r="U139" s="255"/>
      <c r="V139" s="255"/>
      <c r="W139" s="255"/>
      <c r="X139" s="255"/>
      <c r="Y139" s="255"/>
    </row>
    <row r="140" spans="1:25" ht="16.8" x14ac:dyDescent="0.25">
      <c r="A140" s="82"/>
      <c r="B140" s="255"/>
      <c r="C140" s="255"/>
      <c r="D140" s="113"/>
      <c r="E140" s="255"/>
      <c r="F140" s="255"/>
      <c r="G140" s="255"/>
      <c r="H140" s="273"/>
      <c r="I140" s="255"/>
      <c r="J140" s="255"/>
      <c r="K140" s="255"/>
      <c r="L140" s="255"/>
      <c r="M140" s="255"/>
      <c r="N140" s="255"/>
      <c r="O140" s="255"/>
      <c r="P140" s="255"/>
      <c r="Q140" s="255"/>
      <c r="R140" s="255"/>
      <c r="S140" s="255"/>
      <c r="T140" s="255"/>
      <c r="U140" s="255"/>
      <c r="V140" s="255"/>
      <c r="W140" s="255"/>
      <c r="X140" s="255"/>
      <c r="Y140" s="255"/>
    </row>
    <row r="141" spans="1:25" ht="16.8" x14ac:dyDescent="0.25">
      <c r="A141" s="82"/>
      <c r="B141" s="255"/>
      <c r="C141" s="255"/>
      <c r="D141" s="113"/>
      <c r="E141" s="255"/>
      <c r="F141" s="255"/>
      <c r="G141" s="255"/>
      <c r="H141" s="273"/>
      <c r="I141" s="255"/>
      <c r="J141" s="255"/>
      <c r="K141" s="255"/>
      <c r="L141" s="255"/>
      <c r="M141" s="255"/>
      <c r="N141" s="255"/>
      <c r="O141" s="255"/>
      <c r="P141" s="255"/>
      <c r="Q141" s="255"/>
      <c r="R141" s="255"/>
      <c r="S141" s="255"/>
      <c r="T141" s="255"/>
      <c r="U141" s="255"/>
      <c r="V141" s="255"/>
      <c r="W141" s="255"/>
      <c r="X141" s="255"/>
      <c r="Y141" s="255"/>
    </row>
    <row r="142" spans="1:25" ht="16.8" x14ac:dyDescent="0.25">
      <c r="A142" s="82"/>
      <c r="B142" s="255"/>
      <c r="C142" s="255"/>
      <c r="D142" s="113"/>
      <c r="E142" s="255"/>
      <c r="F142" s="255"/>
      <c r="G142" s="255"/>
      <c r="H142" s="273"/>
      <c r="I142" s="255"/>
      <c r="J142" s="255"/>
      <c r="K142" s="255"/>
      <c r="L142" s="255"/>
      <c r="M142" s="255"/>
      <c r="N142" s="255"/>
      <c r="O142" s="255"/>
      <c r="P142" s="255"/>
      <c r="Q142" s="255"/>
      <c r="R142" s="255"/>
      <c r="S142" s="255"/>
      <c r="T142" s="255"/>
      <c r="U142" s="255"/>
      <c r="V142" s="255"/>
      <c r="W142" s="255"/>
      <c r="X142" s="255"/>
      <c r="Y142" s="255"/>
    </row>
    <row r="143" spans="1:25" ht="16.8" x14ac:dyDescent="0.25">
      <c r="A143" s="82"/>
      <c r="B143" s="255"/>
      <c r="C143" s="255"/>
      <c r="D143" s="113"/>
      <c r="E143" s="255"/>
      <c r="F143" s="255"/>
      <c r="G143" s="255"/>
      <c r="H143" s="273"/>
      <c r="I143" s="255"/>
      <c r="J143" s="255"/>
      <c r="K143" s="255"/>
      <c r="L143" s="255"/>
      <c r="M143" s="255"/>
      <c r="N143" s="255"/>
      <c r="O143" s="255"/>
      <c r="P143" s="255"/>
      <c r="Q143" s="255"/>
      <c r="R143" s="255"/>
      <c r="S143" s="255"/>
      <c r="T143" s="255"/>
      <c r="U143" s="255"/>
      <c r="V143" s="255"/>
      <c r="W143" s="255"/>
      <c r="X143" s="255"/>
      <c r="Y143" s="255"/>
    </row>
    <row r="144" spans="1:25" ht="16.8" x14ac:dyDescent="0.25">
      <c r="A144" s="82"/>
      <c r="B144" s="255"/>
      <c r="C144" s="255"/>
      <c r="D144" s="113"/>
      <c r="E144" s="255"/>
      <c r="F144" s="255"/>
      <c r="G144" s="255"/>
      <c r="H144" s="273"/>
      <c r="I144" s="255"/>
      <c r="J144" s="255"/>
      <c r="K144" s="255"/>
      <c r="L144" s="255"/>
      <c r="M144" s="255"/>
      <c r="N144" s="255"/>
      <c r="O144" s="255"/>
      <c r="P144" s="255"/>
      <c r="Q144" s="255"/>
      <c r="R144" s="255"/>
      <c r="S144" s="255"/>
      <c r="T144" s="255"/>
      <c r="U144" s="255"/>
      <c r="V144" s="255"/>
      <c r="W144" s="255"/>
      <c r="X144" s="255"/>
      <c r="Y144" s="255"/>
    </row>
    <row r="145" spans="1:25" ht="16.8" x14ac:dyDescent="0.25">
      <c r="A145" s="82"/>
      <c r="B145" s="255"/>
      <c r="C145" s="255"/>
      <c r="D145" s="113"/>
      <c r="E145" s="255"/>
      <c r="F145" s="255"/>
      <c r="G145" s="255"/>
      <c r="H145" s="273"/>
      <c r="I145" s="255"/>
      <c r="J145" s="255"/>
      <c r="K145" s="255"/>
      <c r="L145" s="255"/>
      <c r="M145" s="255"/>
      <c r="N145" s="255"/>
      <c r="O145" s="255"/>
      <c r="P145" s="255"/>
      <c r="Q145" s="255"/>
      <c r="R145" s="255"/>
      <c r="S145" s="255"/>
      <c r="T145" s="255"/>
      <c r="U145" s="255"/>
      <c r="V145" s="255"/>
      <c r="W145" s="255"/>
      <c r="X145" s="255"/>
      <c r="Y145" s="255"/>
    </row>
    <row r="146" spans="1:25" ht="16.8" x14ac:dyDescent="0.25">
      <c r="A146" s="82"/>
      <c r="B146" s="255"/>
      <c r="C146" s="255"/>
      <c r="D146" s="113"/>
      <c r="E146" s="255"/>
      <c r="F146" s="255"/>
      <c r="G146" s="255"/>
      <c r="H146" s="273"/>
      <c r="I146" s="255"/>
      <c r="J146" s="255"/>
      <c r="K146" s="255"/>
      <c r="L146" s="255"/>
      <c r="M146" s="255"/>
      <c r="N146" s="255"/>
      <c r="O146" s="255"/>
      <c r="P146" s="255"/>
      <c r="Q146" s="255"/>
      <c r="R146" s="255"/>
      <c r="S146" s="255"/>
      <c r="T146" s="255"/>
      <c r="U146" s="255"/>
      <c r="V146" s="255"/>
      <c r="W146" s="255"/>
      <c r="X146" s="255"/>
      <c r="Y146" s="255"/>
    </row>
    <row r="147" spans="1:25" ht="16.8" x14ac:dyDescent="0.25">
      <c r="A147" s="82"/>
      <c r="B147" s="255"/>
      <c r="C147" s="255"/>
      <c r="D147" s="113"/>
      <c r="E147" s="255"/>
      <c r="F147" s="255"/>
      <c r="G147" s="255"/>
      <c r="H147" s="273"/>
      <c r="I147" s="255"/>
      <c r="J147" s="255"/>
      <c r="K147" s="255"/>
      <c r="L147" s="255"/>
      <c r="M147" s="255"/>
      <c r="N147" s="255"/>
      <c r="O147" s="255"/>
      <c r="P147" s="255"/>
      <c r="Q147" s="255"/>
      <c r="R147" s="255"/>
      <c r="S147" s="255"/>
      <c r="T147" s="255"/>
      <c r="U147" s="255"/>
      <c r="V147" s="255"/>
      <c r="W147" s="255"/>
      <c r="X147" s="255"/>
      <c r="Y147" s="255"/>
    </row>
    <row r="148" spans="1:25" ht="16.8" x14ac:dyDescent="0.25">
      <c r="A148" s="82"/>
      <c r="B148" s="255"/>
      <c r="C148" s="255"/>
      <c r="D148" s="113"/>
      <c r="E148" s="255"/>
      <c r="F148" s="255"/>
      <c r="G148" s="255"/>
      <c r="H148" s="273"/>
      <c r="I148" s="255"/>
      <c r="J148" s="255"/>
      <c r="K148" s="255"/>
      <c r="L148" s="255"/>
      <c r="M148" s="255"/>
      <c r="N148" s="255"/>
      <c r="O148" s="255"/>
      <c r="P148" s="255"/>
      <c r="Q148" s="255"/>
      <c r="R148" s="255"/>
      <c r="S148" s="255"/>
      <c r="T148" s="255"/>
      <c r="U148" s="255"/>
      <c r="V148" s="255"/>
      <c r="W148" s="255"/>
      <c r="X148" s="255"/>
      <c r="Y148" s="255"/>
    </row>
    <row r="149" spans="1:25" ht="16.8" x14ac:dyDescent="0.25">
      <c r="A149" s="82"/>
      <c r="B149" s="255"/>
      <c r="C149" s="255"/>
      <c r="D149" s="113"/>
      <c r="E149" s="255"/>
      <c r="F149" s="255"/>
      <c r="G149" s="255"/>
      <c r="H149" s="273"/>
      <c r="I149" s="255"/>
      <c r="J149" s="255"/>
      <c r="K149" s="255"/>
      <c r="L149" s="255"/>
      <c r="M149" s="255"/>
      <c r="N149" s="255"/>
      <c r="O149" s="255"/>
      <c r="P149" s="255"/>
      <c r="Q149" s="255"/>
      <c r="R149" s="255"/>
      <c r="S149" s="255"/>
      <c r="T149" s="255"/>
      <c r="U149" s="255"/>
      <c r="V149" s="255"/>
      <c r="W149" s="255"/>
      <c r="X149" s="255"/>
      <c r="Y149" s="255"/>
    </row>
    <row r="150" spans="1:25" ht="16.8" x14ac:dyDescent="0.25">
      <c r="A150" s="82"/>
      <c r="B150" s="255"/>
      <c r="C150" s="255"/>
      <c r="D150" s="113"/>
      <c r="E150" s="255"/>
      <c r="F150" s="255"/>
      <c r="G150" s="255"/>
      <c r="H150" s="273"/>
      <c r="I150" s="255"/>
      <c r="J150" s="255"/>
      <c r="K150" s="255"/>
      <c r="L150" s="255"/>
      <c r="M150" s="255"/>
      <c r="N150" s="255"/>
      <c r="O150" s="255"/>
      <c r="P150" s="255"/>
      <c r="Q150" s="255"/>
      <c r="R150" s="255"/>
      <c r="S150" s="255"/>
      <c r="T150" s="255"/>
      <c r="U150" s="255"/>
      <c r="V150" s="255"/>
      <c r="W150" s="255"/>
      <c r="X150" s="255"/>
      <c r="Y150" s="255"/>
    </row>
    <row r="151" spans="1:25" ht="16.8" x14ac:dyDescent="0.25">
      <c r="A151" s="82"/>
      <c r="B151" s="255"/>
      <c r="C151" s="255"/>
      <c r="D151" s="113"/>
      <c r="E151" s="255"/>
      <c r="F151" s="255"/>
      <c r="G151" s="255"/>
      <c r="H151" s="273"/>
      <c r="I151" s="255"/>
      <c r="J151" s="255"/>
      <c r="K151" s="255"/>
      <c r="L151" s="255"/>
      <c r="M151" s="255"/>
      <c r="N151" s="255"/>
      <c r="O151" s="255"/>
      <c r="P151" s="255"/>
      <c r="Q151" s="255"/>
      <c r="R151" s="255"/>
      <c r="S151" s="255"/>
      <c r="T151" s="255"/>
      <c r="U151" s="255"/>
      <c r="V151" s="255"/>
      <c r="W151" s="255"/>
      <c r="X151" s="255"/>
      <c r="Y151" s="255"/>
    </row>
    <row r="152" spans="1:25" ht="16.8" x14ac:dyDescent="0.25">
      <c r="A152" s="82"/>
      <c r="B152" s="255"/>
      <c r="C152" s="255"/>
      <c r="D152" s="113"/>
      <c r="E152" s="255"/>
      <c r="F152" s="255"/>
      <c r="G152" s="255"/>
      <c r="H152" s="273"/>
      <c r="I152" s="255"/>
      <c r="J152" s="255"/>
      <c r="K152" s="255"/>
      <c r="L152" s="255"/>
      <c r="M152" s="255"/>
      <c r="N152" s="255"/>
      <c r="O152" s="255"/>
      <c r="P152" s="255"/>
      <c r="Q152" s="255"/>
      <c r="R152" s="255"/>
      <c r="S152" s="255"/>
      <c r="T152" s="255"/>
      <c r="U152" s="255"/>
      <c r="V152" s="255"/>
      <c r="W152" s="255"/>
      <c r="X152" s="255"/>
      <c r="Y152" s="255"/>
    </row>
    <row r="153" spans="1:25" ht="16.8" x14ac:dyDescent="0.25">
      <c r="A153" s="82"/>
      <c r="B153" s="255"/>
      <c r="C153" s="255"/>
      <c r="D153" s="113"/>
      <c r="E153" s="255"/>
      <c r="F153" s="255"/>
      <c r="G153" s="255"/>
      <c r="H153" s="273"/>
      <c r="I153" s="255"/>
      <c r="J153" s="255"/>
      <c r="K153" s="255"/>
      <c r="L153" s="255"/>
      <c r="M153" s="255"/>
      <c r="N153" s="255"/>
      <c r="O153" s="255"/>
      <c r="P153" s="255"/>
      <c r="Q153" s="255"/>
      <c r="R153" s="255"/>
      <c r="S153" s="255"/>
      <c r="T153" s="255"/>
      <c r="U153" s="255"/>
      <c r="V153" s="255"/>
      <c r="W153" s="255"/>
      <c r="X153" s="255"/>
      <c r="Y153" s="255"/>
    </row>
    <row r="154" spans="1:25" ht="16.8" x14ac:dyDescent="0.25">
      <c r="A154" s="82"/>
      <c r="B154" s="255"/>
      <c r="C154" s="255"/>
      <c r="D154" s="113"/>
      <c r="E154" s="255"/>
      <c r="F154" s="255"/>
      <c r="G154" s="255"/>
      <c r="H154" s="273"/>
      <c r="I154" s="255"/>
      <c r="J154" s="255"/>
      <c r="K154" s="255"/>
      <c r="L154" s="255"/>
      <c r="M154" s="255"/>
      <c r="N154" s="255"/>
      <c r="O154" s="255"/>
      <c r="P154" s="255"/>
      <c r="Q154" s="255"/>
      <c r="R154" s="255"/>
      <c r="S154" s="255"/>
      <c r="T154" s="255"/>
      <c r="U154" s="255"/>
      <c r="V154" s="255"/>
      <c r="W154" s="255"/>
      <c r="X154" s="255"/>
      <c r="Y154" s="255"/>
    </row>
    <row r="155" spans="1:25" ht="16.8" x14ac:dyDescent="0.25">
      <c r="A155" s="82"/>
      <c r="B155" s="255"/>
      <c r="C155" s="255"/>
      <c r="D155" s="113"/>
      <c r="E155" s="255"/>
      <c r="F155" s="255"/>
      <c r="G155" s="255"/>
      <c r="H155" s="273"/>
      <c r="I155" s="255"/>
      <c r="J155" s="255"/>
      <c r="K155" s="255"/>
      <c r="L155" s="255"/>
      <c r="M155" s="255"/>
      <c r="N155" s="255"/>
      <c r="O155" s="255"/>
      <c r="P155" s="255"/>
      <c r="Q155" s="255"/>
      <c r="R155" s="255"/>
      <c r="S155" s="255"/>
      <c r="T155" s="255"/>
      <c r="U155" s="255"/>
      <c r="V155" s="255"/>
      <c r="W155" s="255"/>
      <c r="X155" s="255"/>
      <c r="Y155" s="255"/>
    </row>
    <row r="156" spans="1:25" ht="16.8" x14ac:dyDescent="0.25">
      <c r="A156" s="82"/>
      <c r="B156" s="255"/>
      <c r="C156" s="255"/>
      <c r="D156" s="113"/>
      <c r="E156" s="255"/>
      <c r="F156" s="255"/>
      <c r="G156" s="255"/>
      <c r="H156" s="273"/>
      <c r="I156" s="255"/>
      <c r="J156" s="255"/>
      <c r="K156" s="255"/>
      <c r="L156" s="255"/>
      <c r="M156" s="255"/>
      <c r="N156" s="255"/>
      <c r="O156" s="255"/>
      <c r="P156" s="255"/>
      <c r="Q156" s="255"/>
      <c r="R156" s="255"/>
      <c r="S156" s="255"/>
      <c r="T156" s="255"/>
      <c r="U156" s="255"/>
      <c r="V156" s="255"/>
      <c r="W156" s="255"/>
      <c r="X156" s="255"/>
      <c r="Y156" s="255"/>
    </row>
    <row r="157" spans="1:25" ht="16.8" x14ac:dyDescent="0.25">
      <c r="A157" s="82"/>
      <c r="B157" s="255"/>
      <c r="C157" s="255"/>
      <c r="D157" s="113"/>
      <c r="E157" s="255"/>
      <c r="F157" s="255"/>
      <c r="G157" s="255"/>
      <c r="H157" s="273"/>
      <c r="I157" s="255"/>
      <c r="J157" s="255"/>
      <c r="K157" s="255"/>
      <c r="L157" s="255"/>
      <c r="M157" s="255"/>
      <c r="N157" s="255"/>
      <c r="O157" s="255"/>
      <c r="P157" s="255"/>
      <c r="Q157" s="255"/>
      <c r="R157" s="255"/>
      <c r="S157" s="255"/>
      <c r="T157" s="255"/>
      <c r="U157" s="255"/>
      <c r="V157" s="255"/>
      <c r="W157" s="255"/>
      <c r="X157" s="255"/>
      <c r="Y157" s="255"/>
    </row>
    <row r="158" spans="1:25" ht="16.8" x14ac:dyDescent="0.25">
      <c r="A158" s="82"/>
      <c r="B158" s="255"/>
      <c r="C158" s="255"/>
      <c r="D158" s="113"/>
      <c r="E158" s="255"/>
      <c r="F158" s="255"/>
      <c r="G158" s="255"/>
      <c r="H158" s="273"/>
      <c r="I158" s="255"/>
      <c r="J158" s="255"/>
      <c r="K158" s="255"/>
      <c r="L158" s="255"/>
      <c r="M158" s="255"/>
      <c r="N158" s="255"/>
      <c r="O158" s="255"/>
      <c r="P158" s="255"/>
      <c r="Q158" s="255"/>
      <c r="R158" s="255"/>
      <c r="S158" s="255"/>
      <c r="T158" s="255"/>
      <c r="U158" s="255"/>
      <c r="V158" s="255"/>
      <c r="W158" s="255"/>
      <c r="X158" s="255"/>
      <c r="Y158" s="255"/>
    </row>
    <row r="159" spans="1:25" ht="16.8" x14ac:dyDescent="0.25">
      <c r="A159" s="82"/>
      <c r="B159" s="255"/>
      <c r="C159" s="255"/>
      <c r="D159" s="113"/>
      <c r="E159" s="255"/>
      <c r="F159" s="255"/>
      <c r="G159" s="255"/>
      <c r="H159" s="273"/>
      <c r="I159" s="255"/>
      <c r="J159" s="255"/>
      <c r="K159" s="255"/>
      <c r="L159" s="255"/>
      <c r="M159" s="255"/>
      <c r="N159" s="255"/>
      <c r="O159" s="255"/>
      <c r="P159" s="255"/>
      <c r="Q159" s="255"/>
      <c r="R159" s="255"/>
      <c r="S159" s="255"/>
      <c r="T159" s="255"/>
      <c r="U159" s="255"/>
      <c r="V159" s="255"/>
      <c r="W159" s="255"/>
      <c r="X159" s="255"/>
      <c r="Y159" s="255"/>
    </row>
    <row r="160" spans="1:25" ht="16.8" x14ac:dyDescent="0.25">
      <c r="A160" s="82"/>
      <c r="B160" s="255"/>
      <c r="C160" s="255"/>
      <c r="D160" s="113"/>
      <c r="E160" s="255"/>
      <c r="F160" s="255"/>
      <c r="G160" s="255"/>
      <c r="H160" s="273"/>
      <c r="I160" s="255"/>
      <c r="J160" s="255"/>
      <c r="K160" s="255"/>
      <c r="L160" s="255"/>
      <c r="M160" s="255"/>
      <c r="N160" s="255"/>
      <c r="O160" s="255"/>
      <c r="P160" s="255"/>
      <c r="Q160" s="255"/>
      <c r="R160" s="255"/>
      <c r="S160" s="255"/>
      <c r="T160" s="255"/>
      <c r="U160" s="255"/>
      <c r="V160" s="255"/>
      <c r="W160" s="255"/>
      <c r="X160" s="255"/>
      <c r="Y160" s="255"/>
    </row>
    <row r="161" spans="1:25" ht="16.8" x14ac:dyDescent="0.25">
      <c r="A161" s="82"/>
      <c r="B161" s="255"/>
      <c r="C161" s="255"/>
      <c r="D161" s="113"/>
      <c r="E161" s="255"/>
      <c r="F161" s="255"/>
      <c r="G161" s="255"/>
      <c r="H161" s="273"/>
      <c r="I161" s="255"/>
      <c r="J161" s="255"/>
      <c r="K161" s="255"/>
      <c r="L161" s="255"/>
      <c r="M161" s="255"/>
      <c r="N161" s="255"/>
      <c r="O161" s="255"/>
      <c r="P161" s="255"/>
      <c r="Q161" s="255"/>
      <c r="R161" s="255"/>
      <c r="S161" s="255"/>
      <c r="T161" s="255"/>
      <c r="U161" s="255"/>
      <c r="V161" s="255"/>
      <c r="W161" s="255"/>
      <c r="X161" s="255"/>
      <c r="Y161" s="255"/>
    </row>
    <row r="162" spans="1:25" ht="16.8" x14ac:dyDescent="0.25">
      <c r="A162" s="82"/>
      <c r="B162" s="255"/>
      <c r="C162" s="255"/>
      <c r="D162" s="113"/>
      <c r="E162" s="255"/>
      <c r="F162" s="255"/>
      <c r="G162" s="255"/>
      <c r="H162" s="273"/>
      <c r="I162" s="255"/>
      <c r="J162" s="255"/>
      <c r="K162" s="255"/>
      <c r="L162" s="255"/>
      <c r="M162" s="255"/>
      <c r="N162" s="255"/>
      <c r="O162" s="255"/>
      <c r="P162" s="255"/>
      <c r="Q162" s="255"/>
      <c r="R162" s="255"/>
      <c r="S162" s="255"/>
      <c r="T162" s="255"/>
      <c r="U162" s="255"/>
      <c r="V162" s="255"/>
      <c r="W162" s="255"/>
      <c r="X162" s="255"/>
      <c r="Y162" s="255"/>
    </row>
    <row r="163" spans="1:25" ht="16.8" x14ac:dyDescent="0.25">
      <c r="A163" s="82"/>
      <c r="B163" s="255"/>
      <c r="C163" s="255"/>
      <c r="D163" s="113"/>
      <c r="E163" s="255"/>
      <c r="F163" s="255"/>
      <c r="G163" s="255"/>
      <c r="H163" s="273"/>
      <c r="I163" s="255"/>
      <c r="J163" s="255"/>
      <c r="K163" s="255"/>
      <c r="L163" s="255"/>
      <c r="M163" s="255"/>
      <c r="N163" s="255"/>
      <c r="O163" s="255"/>
      <c r="P163" s="255"/>
      <c r="Q163" s="255"/>
      <c r="R163" s="255"/>
      <c r="S163" s="255"/>
      <c r="T163" s="255"/>
      <c r="U163" s="255"/>
      <c r="V163" s="255"/>
      <c r="W163" s="255"/>
      <c r="X163" s="255"/>
      <c r="Y163" s="255"/>
    </row>
    <row r="164" spans="1:25" ht="16.8" x14ac:dyDescent="0.25">
      <c r="A164" s="82"/>
      <c r="B164" s="255"/>
      <c r="C164" s="255"/>
      <c r="D164" s="113"/>
      <c r="E164" s="255"/>
      <c r="F164" s="255"/>
      <c r="G164" s="255"/>
      <c r="H164" s="273"/>
      <c r="I164" s="255"/>
      <c r="J164" s="255"/>
      <c r="K164" s="255"/>
      <c r="L164" s="255"/>
      <c r="M164" s="255"/>
      <c r="N164" s="255"/>
      <c r="O164" s="255"/>
      <c r="P164" s="255"/>
      <c r="Q164" s="255"/>
      <c r="R164" s="255"/>
      <c r="S164" s="255"/>
      <c r="T164" s="255"/>
      <c r="U164" s="255"/>
      <c r="V164" s="255"/>
      <c r="W164" s="255"/>
      <c r="X164" s="255"/>
      <c r="Y164" s="255"/>
    </row>
    <row r="165" spans="1:25" ht="16.8" x14ac:dyDescent="0.25">
      <c r="A165" s="82"/>
      <c r="B165" s="255"/>
      <c r="C165" s="255"/>
      <c r="D165" s="113"/>
      <c r="E165" s="255"/>
      <c r="F165" s="255"/>
      <c r="G165" s="255"/>
      <c r="H165" s="273"/>
      <c r="I165" s="255"/>
      <c r="J165" s="255"/>
      <c r="K165" s="255"/>
      <c r="L165" s="255"/>
      <c r="M165" s="255"/>
      <c r="N165" s="255"/>
      <c r="O165" s="255"/>
      <c r="P165" s="255"/>
      <c r="Q165" s="255"/>
      <c r="R165" s="255"/>
      <c r="S165" s="255"/>
      <c r="T165" s="255"/>
      <c r="U165" s="255"/>
      <c r="V165" s="255"/>
      <c r="W165" s="255"/>
      <c r="X165" s="255"/>
      <c r="Y165" s="255"/>
    </row>
    <row r="166" spans="1:25" ht="16.8" x14ac:dyDescent="0.25">
      <c r="A166" s="82"/>
      <c r="B166" s="255"/>
      <c r="C166" s="255"/>
      <c r="D166" s="113"/>
      <c r="E166" s="255"/>
      <c r="F166" s="255"/>
      <c r="G166" s="255"/>
      <c r="H166" s="273"/>
      <c r="I166" s="255"/>
      <c r="J166" s="255"/>
      <c r="K166" s="255"/>
      <c r="L166" s="255"/>
      <c r="M166" s="255"/>
      <c r="N166" s="255"/>
      <c r="O166" s="255"/>
      <c r="P166" s="255"/>
      <c r="Q166" s="255"/>
      <c r="R166" s="255"/>
      <c r="S166" s="255"/>
      <c r="T166" s="255"/>
      <c r="U166" s="255"/>
      <c r="V166" s="255"/>
      <c r="W166" s="255"/>
      <c r="X166" s="255"/>
      <c r="Y166" s="255"/>
    </row>
    <row r="167" spans="1:25" ht="16.8" x14ac:dyDescent="0.25">
      <c r="A167" s="82"/>
      <c r="B167" s="255"/>
      <c r="C167" s="255"/>
      <c r="D167" s="113"/>
      <c r="E167" s="255"/>
      <c r="F167" s="255"/>
      <c r="G167" s="255"/>
      <c r="H167" s="273"/>
      <c r="I167" s="255"/>
      <c r="J167" s="255"/>
      <c r="K167" s="255"/>
      <c r="L167" s="255"/>
      <c r="M167" s="255"/>
      <c r="N167" s="255"/>
      <c r="O167" s="255"/>
      <c r="P167" s="255"/>
      <c r="Q167" s="255"/>
      <c r="R167" s="255"/>
      <c r="S167" s="255"/>
      <c r="T167" s="255"/>
      <c r="U167" s="255"/>
      <c r="V167" s="255"/>
      <c r="W167" s="255"/>
      <c r="X167" s="255"/>
      <c r="Y167" s="255"/>
    </row>
    <row r="168" spans="1:25" ht="16.8" x14ac:dyDescent="0.25">
      <c r="A168" s="82"/>
      <c r="B168" s="255"/>
      <c r="C168" s="255"/>
      <c r="D168" s="113"/>
      <c r="E168" s="255"/>
      <c r="F168" s="255"/>
      <c r="G168" s="255"/>
      <c r="H168" s="273"/>
      <c r="I168" s="255"/>
      <c r="J168" s="255"/>
      <c r="K168" s="255"/>
      <c r="L168" s="255"/>
      <c r="M168" s="255"/>
      <c r="N168" s="255"/>
      <c r="O168" s="255"/>
      <c r="P168" s="255"/>
      <c r="Q168" s="255"/>
      <c r="R168" s="255"/>
      <c r="S168" s="255"/>
      <c r="T168" s="255"/>
      <c r="U168" s="255"/>
      <c r="V168" s="255"/>
      <c r="W168" s="255"/>
      <c r="X168" s="255"/>
      <c r="Y168" s="255"/>
    </row>
    <row r="169" spans="1:25" ht="16.8" x14ac:dyDescent="0.25">
      <c r="A169" s="82"/>
      <c r="B169" s="255"/>
      <c r="C169" s="255"/>
      <c r="D169" s="113"/>
      <c r="E169" s="255"/>
      <c r="F169" s="255"/>
      <c r="G169" s="255"/>
      <c r="H169" s="273"/>
      <c r="I169" s="255"/>
      <c r="J169" s="255"/>
      <c r="K169" s="255"/>
      <c r="L169" s="255"/>
      <c r="M169" s="255"/>
      <c r="N169" s="255"/>
      <c r="O169" s="255"/>
      <c r="P169" s="255"/>
      <c r="Q169" s="255"/>
      <c r="R169" s="255"/>
      <c r="S169" s="255"/>
      <c r="T169" s="255"/>
      <c r="U169" s="255"/>
      <c r="V169" s="255"/>
      <c r="W169" s="255"/>
      <c r="X169" s="255"/>
      <c r="Y169" s="255"/>
    </row>
    <row r="170" spans="1:25" ht="16.8" x14ac:dyDescent="0.25">
      <c r="A170" s="82"/>
      <c r="B170" s="255"/>
      <c r="C170" s="255"/>
      <c r="D170" s="113"/>
      <c r="E170" s="255"/>
      <c r="F170" s="255"/>
      <c r="G170" s="255"/>
      <c r="H170" s="273"/>
      <c r="I170" s="255"/>
      <c r="J170" s="255"/>
      <c r="K170" s="255"/>
      <c r="L170" s="255"/>
      <c r="M170" s="255"/>
      <c r="N170" s="255"/>
      <c r="O170" s="255"/>
      <c r="P170" s="255"/>
      <c r="Q170" s="255"/>
      <c r="R170" s="255"/>
      <c r="S170" s="255"/>
      <c r="T170" s="255"/>
      <c r="U170" s="255"/>
      <c r="V170" s="255"/>
      <c r="W170" s="255"/>
      <c r="X170" s="255"/>
      <c r="Y170" s="255"/>
    </row>
    <row r="171" spans="1:25" ht="16.8" x14ac:dyDescent="0.25">
      <c r="A171" s="82"/>
      <c r="B171" s="255"/>
      <c r="C171" s="255"/>
      <c r="D171" s="113"/>
      <c r="E171" s="255"/>
      <c r="F171" s="255"/>
      <c r="G171" s="255"/>
      <c r="H171" s="273"/>
      <c r="I171" s="255"/>
      <c r="J171" s="255"/>
      <c r="K171" s="255"/>
      <c r="L171" s="255"/>
      <c r="M171" s="255"/>
      <c r="N171" s="255"/>
      <c r="O171" s="255"/>
      <c r="P171" s="255"/>
      <c r="Q171" s="255"/>
      <c r="R171" s="255"/>
      <c r="S171" s="255"/>
      <c r="T171" s="255"/>
      <c r="U171" s="255"/>
      <c r="V171" s="255"/>
      <c r="W171" s="255"/>
      <c r="X171" s="255"/>
      <c r="Y171" s="255"/>
    </row>
    <row r="172" spans="1:25" ht="16.8" x14ac:dyDescent="0.25">
      <c r="A172" s="82"/>
      <c r="B172" s="255"/>
      <c r="C172" s="255"/>
      <c r="D172" s="113"/>
      <c r="E172" s="255"/>
      <c r="F172" s="255"/>
      <c r="G172" s="255"/>
      <c r="H172" s="273"/>
      <c r="I172" s="255"/>
      <c r="J172" s="255"/>
      <c r="K172" s="255"/>
      <c r="L172" s="255"/>
      <c r="M172" s="255"/>
      <c r="N172" s="255"/>
      <c r="O172" s="255"/>
      <c r="P172" s="255"/>
      <c r="Q172" s="255"/>
      <c r="R172" s="255"/>
      <c r="S172" s="255"/>
      <c r="T172" s="255"/>
      <c r="U172" s="255"/>
      <c r="V172" s="255"/>
      <c r="W172" s="255"/>
      <c r="X172" s="255"/>
      <c r="Y172" s="255"/>
    </row>
    <row r="173" spans="1:25" ht="16.8" x14ac:dyDescent="0.25">
      <c r="A173" s="82"/>
      <c r="B173" s="255"/>
      <c r="C173" s="255"/>
      <c r="D173" s="113"/>
      <c r="E173" s="255"/>
      <c r="F173" s="255"/>
      <c r="G173" s="255"/>
      <c r="H173" s="273"/>
      <c r="I173" s="255"/>
      <c r="J173" s="255"/>
      <c r="K173" s="255"/>
      <c r="L173" s="255"/>
      <c r="M173" s="255"/>
      <c r="N173" s="255"/>
      <c r="O173" s="255"/>
      <c r="P173" s="255"/>
      <c r="Q173" s="255"/>
      <c r="R173" s="255"/>
      <c r="S173" s="255"/>
      <c r="T173" s="255"/>
      <c r="U173" s="255"/>
      <c r="V173" s="255"/>
      <c r="W173" s="255"/>
      <c r="X173" s="255"/>
      <c r="Y173" s="255"/>
    </row>
    <row r="174" spans="1:25" ht="16.8" x14ac:dyDescent="0.25">
      <c r="A174" s="82"/>
      <c r="B174" s="255"/>
      <c r="C174" s="255"/>
      <c r="D174" s="113"/>
      <c r="E174" s="255"/>
      <c r="F174" s="255"/>
      <c r="G174" s="255"/>
      <c r="H174" s="273"/>
      <c r="I174" s="255"/>
      <c r="J174" s="255"/>
      <c r="K174" s="255"/>
      <c r="L174" s="255"/>
      <c r="M174" s="255"/>
      <c r="N174" s="255"/>
      <c r="O174" s="255"/>
      <c r="P174" s="255"/>
      <c r="Q174" s="255"/>
      <c r="R174" s="255"/>
      <c r="S174" s="255"/>
      <c r="T174" s="255"/>
      <c r="U174" s="255"/>
      <c r="V174" s="255"/>
      <c r="W174" s="255"/>
      <c r="X174" s="255"/>
      <c r="Y174" s="255"/>
    </row>
    <row r="175" spans="1:25" ht="16.8" x14ac:dyDescent="0.25">
      <c r="A175" s="82"/>
      <c r="B175" s="255"/>
      <c r="C175" s="255"/>
      <c r="D175" s="113"/>
      <c r="E175" s="255"/>
      <c r="F175" s="255"/>
      <c r="G175" s="255"/>
      <c r="H175" s="273"/>
      <c r="I175" s="255"/>
      <c r="J175" s="255"/>
      <c r="K175" s="255"/>
      <c r="L175" s="255"/>
      <c r="M175" s="255"/>
      <c r="N175" s="255"/>
      <c r="O175" s="255"/>
      <c r="P175" s="255"/>
      <c r="Q175" s="255"/>
      <c r="R175" s="255"/>
      <c r="S175" s="255"/>
      <c r="T175" s="255"/>
      <c r="U175" s="255"/>
      <c r="V175" s="255"/>
      <c r="W175" s="255"/>
      <c r="X175" s="255"/>
      <c r="Y175" s="255"/>
    </row>
    <row r="176" spans="1:25" ht="16.8" x14ac:dyDescent="0.25">
      <c r="A176" s="82"/>
      <c r="B176" s="255"/>
      <c r="C176" s="255"/>
      <c r="D176" s="113"/>
      <c r="E176" s="255"/>
      <c r="F176" s="255"/>
      <c r="G176" s="255"/>
      <c r="H176" s="273"/>
      <c r="I176" s="255"/>
      <c r="J176" s="255"/>
      <c r="K176" s="255"/>
      <c r="L176" s="255"/>
      <c r="M176" s="255"/>
      <c r="N176" s="255"/>
      <c r="O176" s="255"/>
      <c r="P176" s="255"/>
      <c r="Q176" s="255"/>
      <c r="R176" s="255"/>
      <c r="S176" s="255"/>
      <c r="T176" s="255"/>
      <c r="U176" s="255"/>
      <c r="V176" s="255"/>
      <c r="W176" s="255"/>
      <c r="X176" s="255"/>
      <c r="Y176" s="255"/>
    </row>
    <row r="177" spans="1:25" ht="16.8" x14ac:dyDescent="0.25">
      <c r="A177" s="82"/>
      <c r="B177" s="255"/>
      <c r="C177" s="255"/>
      <c r="D177" s="113"/>
      <c r="E177" s="255"/>
      <c r="F177" s="255"/>
      <c r="G177" s="255"/>
      <c r="H177" s="273"/>
      <c r="I177" s="255"/>
      <c r="J177" s="255"/>
      <c r="K177" s="255"/>
      <c r="L177" s="255"/>
      <c r="M177" s="255"/>
      <c r="N177" s="255"/>
      <c r="O177" s="255"/>
      <c r="P177" s="255"/>
      <c r="Q177" s="255"/>
      <c r="R177" s="255"/>
      <c r="S177" s="255"/>
      <c r="T177" s="255"/>
      <c r="U177" s="255"/>
      <c r="V177" s="255"/>
      <c r="W177" s="255"/>
      <c r="X177" s="255"/>
      <c r="Y177" s="255"/>
    </row>
    <row r="178" spans="1:25" ht="16.8" x14ac:dyDescent="0.25">
      <c r="A178" s="82"/>
      <c r="B178" s="255"/>
      <c r="C178" s="255"/>
      <c r="D178" s="113"/>
      <c r="E178" s="255"/>
      <c r="F178" s="255"/>
      <c r="G178" s="255"/>
      <c r="H178" s="273"/>
      <c r="I178" s="255"/>
      <c r="J178" s="255"/>
      <c r="K178" s="255"/>
      <c r="L178" s="255"/>
      <c r="M178" s="255"/>
      <c r="N178" s="255"/>
      <c r="O178" s="255"/>
      <c r="P178" s="255"/>
      <c r="Q178" s="255"/>
      <c r="R178" s="255"/>
      <c r="S178" s="255"/>
      <c r="T178" s="255"/>
      <c r="U178" s="255"/>
      <c r="V178" s="255"/>
      <c r="W178" s="255"/>
      <c r="X178" s="255"/>
      <c r="Y178" s="255"/>
    </row>
    <row r="179" spans="1:25" ht="16.8" x14ac:dyDescent="0.25">
      <c r="A179" s="82"/>
      <c r="B179" s="255"/>
      <c r="C179" s="255"/>
      <c r="D179" s="113"/>
      <c r="E179" s="255"/>
      <c r="F179" s="255"/>
      <c r="G179" s="255"/>
      <c r="H179" s="273"/>
      <c r="I179" s="255"/>
      <c r="J179" s="255"/>
      <c r="K179" s="255"/>
      <c r="L179" s="255"/>
      <c r="M179" s="255"/>
      <c r="N179" s="255"/>
      <c r="O179" s="255"/>
      <c r="P179" s="255"/>
      <c r="Q179" s="255"/>
      <c r="R179" s="255"/>
      <c r="S179" s="255"/>
      <c r="T179" s="255"/>
      <c r="U179" s="255"/>
      <c r="V179" s="255"/>
      <c r="W179" s="255"/>
      <c r="X179" s="255"/>
      <c r="Y179" s="255"/>
    </row>
    <row r="180" spans="1:25" ht="16.8" x14ac:dyDescent="0.25">
      <c r="A180" s="82"/>
      <c r="B180" s="255"/>
      <c r="C180" s="255"/>
      <c r="D180" s="113"/>
      <c r="E180" s="255"/>
      <c r="F180" s="255"/>
      <c r="G180" s="255"/>
      <c r="H180" s="273"/>
      <c r="I180" s="255"/>
      <c r="J180" s="255"/>
      <c r="K180" s="255"/>
      <c r="L180" s="255"/>
      <c r="M180" s="255"/>
      <c r="N180" s="255"/>
      <c r="O180" s="255"/>
      <c r="P180" s="255"/>
      <c r="Q180" s="255"/>
      <c r="R180" s="255"/>
      <c r="S180" s="255"/>
      <c r="T180" s="255"/>
      <c r="U180" s="255"/>
      <c r="V180" s="255"/>
      <c r="W180" s="255"/>
      <c r="X180" s="255"/>
      <c r="Y180" s="255"/>
    </row>
    <row r="181" spans="1:25" ht="16.8" x14ac:dyDescent="0.25">
      <c r="A181" s="82"/>
      <c r="B181" s="255"/>
      <c r="C181" s="255"/>
      <c r="D181" s="113"/>
      <c r="E181" s="255"/>
      <c r="F181" s="255"/>
      <c r="G181" s="255"/>
      <c r="H181" s="273"/>
      <c r="I181" s="255"/>
      <c r="J181" s="255"/>
      <c r="K181" s="255"/>
      <c r="L181" s="255"/>
      <c r="M181" s="255"/>
      <c r="N181" s="255"/>
      <c r="O181" s="255"/>
      <c r="P181" s="255"/>
      <c r="Q181" s="255"/>
      <c r="R181" s="255"/>
      <c r="S181" s="255"/>
      <c r="T181" s="255"/>
      <c r="U181" s="255"/>
      <c r="V181" s="255"/>
      <c r="W181" s="255"/>
      <c r="X181" s="255"/>
      <c r="Y181" s="255"/>
    </row>
    <row r="182" spans="1:25" ht="16.8" x14ac:dyDescent="0.25">
      <c r="A182" s="82"/>
      <c r="B182" s="255"/>
      <c r="C182" s="255"/>
      <c r="D182" s="113"/>
      <c r="E182" s="255"/>
      <c r="F182" s="255"/>
      <c r="G182" s="255"/>
      <c r="H182" s="273"/>
      <c r="I182" s="255"/>
      <c r="J182" s="255"/>
      <c r="K182" s="255"/>
      <c r="L182" s="255"/>
      <c r="M182" s="255"/>
      <c r="N182" s="255"/>
      <c r="O182" s="255"/>
      <c r="P182" s="255"/>
      <c r="Q182" s="255"/>
      <c r="R182" s="255"/>
      <c r="S182" s="255"/>
      <c r="T182" s="255"/>
      <c r="U182" s="255"/>
      <c r="V182" s="255"/>
      <c r="W182" s="255"/>
      <c r="X182" s="255"/>
      <c r="Y182" s="255"/>
    </row>
    <row r="183" spans="1:25" ht="16.8" x14ac:dyDescent="0.25">
      <c r="A183" s="82"/>
      <c r="B183" s="255"/>
      <c r="C183" s="255"/>
      <c r="D183" s="113"/>
      <c r="E183" s="255"/>
      <c r="F183" s="255"/>
      <c r="G183" s="255"/>
      <c r="H183" s="273"/>
      <c r="I183" s="255"/>
      <c r="J183" s="255"/>
      <c r="K183" s="255"/>
      <c r="L183" s="255"/>
      <c r="M183" s="255"/>
      <c r="N183" s="255"/>
      <c r="O183" s="255"/>
      <c r="P183" s="255"/>
      <c r="Q183" s="255"/>
      <c r="R183" s="255"/>
      <c r="S183" s="255"/>
      <c r="T183" s="255"/>
      <c r="U183" s="255"/>
      <c r="V183" s="255"/>
      <c r="W183" s="255"/>
      <c r="X183" s="255"/>
      <c r="Y183" s="255"/>
    </row>
    <row r="184" spans="1:25" ht="16.8" x14ac:dyDescent="0.25">
      <c r="A184" s="82"/>
      <c r="B184" s="255"/>
      <c r="C184" s="255"/>
      <c r="D184" s="113"/>
      <c r="E184" s="255"/>
      <c r="F184" s="255"/>
      <c r="G184" s="255"/>
      <c r="H184" s="273"/>
      <c r="I184" s="255"/>
      <c r="J184" s="255"/>
      <c r="K184" s="255"/>
      <c r="L184" s="255"/>
      <c r="M184" s="255"/>
      <c r="N184" s="255"/>
      <c r="O184" s="255"/>
      <c r="P184" s="255"/>
      <c r="Q184" s="255"/>
      <c r="R184" s="255"/>
      <c r="S184" s="255"/>
      <c r="T184" s="255"/>
      <c r="U184" s="255"/>
      <c r="V184" s="255"/>
      <c r="W184" s="255"/>
      <c r="X184" s="255"/>
      <c r="Y184" s="255"/>
    </row>
    <row r="185" spans="1:25" ht="16.8" x14ac:dyDescent="0.25">
      <c r="A185" s="82"/>
      <c r="B185" s="255"/>
      <c r="C185" s="255"/>
      <c r="D185" s="113"/>
      <c r="E185" s="255"/>
      <c r="F185" s="255"/>
      <c r="G185" s="255"/>
      <c r="H185" s="273"/>
      <c r="I185" s="255"/>
      <c r="J185" s="255"/>
      <c r="K185" s="255"/>
      <c r="L185" s="255"/>
      <c r="M185" s="255"/>
      <c r="N185" s="255"/>
      <c r="O185" s="255"/>
      <c r="P185" s="255"/>
      <c r="Q185" s="255"/>
      <c r="R185" s="255"/>
      <c r="S185" s="255"/>
      <c r="T185" s="255"/>
      <c r="U185" s="255"/>
      <c r="V185" s="255"/>
      <c r="W185" s="255"/>
      <c r="X185" s="255"/>
      <c r="Y185" s="255"/>
    </row>
    <row r="186" spans="1:25" ht="16.8" x14ac:dyDescent="0.25">
      <c r="A186" s="82"/>
      <c r="B186" s="255"/>
      <c r="C186" s="255"/>
      <c r="D186" s="113"/>
      <c r="E186" s="255"/>
      <c r="F186" s="255"/>
      <c r="G186" s="255"/>
      <c r="H186" s="273"/>
      <c r="I186" s="255"/>
      <c r="J186" s="255"/>
      <c r="K186" s="255"/>
      <c r="L186" s="255"/>
      <c r="M186" s="255"/>
      <c r="N186" s="255"/>
      <c r="O186" s="255"/>
      <c r="P186" s="255"/>
      <c r="Q186" s="255"/>
      <c r="R186" s="255"/>
      <c r="S186" s="255"/>
      <c r="T186" s="255"/>
      <c r="U186" s="255"/>
      <c r="V186" s="255"/>
      <c r="W186" s="255"/>
      <c r="X186" s="255"/>
      <c r="Y186" s="255"/>
    </row>
    <row r="187" spans="1:25" ht="16.8" x14ac:dyDescent="0.25">
      <c r="A187" s="82"/>
      <c r="B187" s="255"/>
      <c r="C187" s="255"/>
      <c r="D187" s="113"/>
      <c r="E187" s="255"/>
      <c r="F187" s="255"/>
      <c r="G187" s="255"/>
      <c r="H187" s="273"/>
      <c r="I187" s="255"/>
      <c r="J187" s="255"/>
      <c r="K187" s="255"/>
      <c r="L187" s="255"/>
      <c r="M187" s="255"/>
      <c r="N187" s="255"/>
      <c r="O187" s="255"/>
      <c r="P187" s="255"/>
      <c r="Q187" s="255"/>
      <c r="R187" s="255"/>
      <c r="S187" s="255"/>
      <c r="T187" s="255"/>
      <c r="U187" s="255"/>
      <c r="V187" s="255"/>
      <c r="W187" s="255"/>
      <c r="X187" s="255"/>
      <c r="Y187" s="255"/>
    </row>
    <row r="188" spans="1:25" ht="16.8" x14ac:dyDescent="0.25">
      <c r="A188" s="82"/>
      <c r="B188" s="255"/>
      <c r="C188" s="255"/>
      <c r="D188" s="113"/>
      <c r="E188" s="255"/>
      <c r="F188" s="255"/>
      <c r="G188" s="255"/>
      <c r="H188" s="273"/>
      <c r="I188" s="255"/>
      <c r="J188" s="255"/>
      <c r="K188" s="255"/>
      <c r="L188" s="255"/>
      <c r="M188" s="255"/>
      <c r="N188" s="255"/>
      <c r="O188" s="255"/>
      <c r="P188" s="255"/>
      <c r="Q188" s="255"/>
      <c r="R188" s="255"/>
      <c r="S188" s="255"/>
      <c r="T188" s="255"/>
      <c r="U188" s="255"/>
      <c r="V188" s="255"/>
      <c r="W188" s="255"/>
      <c r="X188" s="255"/>
      <c r="Y188" s="255"/>
    </row>
    <row r="189" spans="1:25" ht="16.8" x14ac:dyDescent="0.25">
      <c r="A189" s="82"/>
      <c r="B189" s="255"/>
      <c r="C189" s="255"/>
      <c r="D189" s="113"/>
      <c r="E189" s="255"/>
      <c r="F189" s="255"/>
      <c r="G189" s="255"/>
      <c r="H189" s="273"/>
      <c r="I189" s="255"/>
      <c r="J189" s="255"/>
      <c r="K189" s="255"/>
      <c r="L189" s="255"/>
      <c r="M189" s="255"/>
      <c r="N189" s="255"/>
      <c r="O189" s="255"/>
      <c r="P189" s="255"/>
      <c r="Q189" s="255"/>
      <c r="R189" s="255"/>
      <c r="S189" s="255"/>
      <c r="T189" s="255"/>
      <c r="U189" s="255"/>
      <c r="V189" s="255"/>
      <c r="W189" s="255"/>
      <c r="X189" s="255"/>
      <c r="Y189" s="255"/>
    </row>
    <row r="190" spans="1:25" ht="16.8" x14ac:dyDescent="0.25">
      <c r="A190" s="82"/>
      <c r="B190" s="255"/>
      <c r="C190" s="255"/>
      <c r="D190" s="113"/>
      <c r="E190" s="255"/>
      <c r="F190" s="255"/>
      <c r="G190" s="255"/>
      <c r="H190" s="273"/>
      <c r="I190" s="255"/>
      <c r="J190" s="255"/>
      <c r="K190" s="255"/>
      <c r="L190" s="255"/>
      <c r="M190" s="255"/>
      <c r="N190" s="255"/>
      <c r="O190" s="255"/>
      <c r="P190" s="255"/>
      <c r="Q190" s="255"/>
      <c r="R190" s="255"/>
      <c r="S190" s="255"/>
      <c r="T190" s="255"/>
      <c r="U190" s="255"/>
      <c r="V190" s="255"/>
      <c r="W190" s="255"/>
      <c r="X190" s="255"/>
      <c r="Y190" s="255"/>
    </row>
    <row r="191" spans="1:25" ht="16.8" x14ac:dyDescent="0.25">
      <c r="A191" s="82"/>
      <c r="B191" s="255"/>
      <c r="C191" s="255"/>
      <c r="D191" s="113"/>
      <c r="E191" s="255"/>
      <c r="F191" s="255"/>
      <c r="G191" s="255"/>
      <c r="H191" s="273"/>
      <c r="I191" s="255"/>
      <c r="J191" s="255"/>
      <c r="K191" s="255"/>
      <c r="L191" s="255"/>
      <c r="M191" s="255"/>
      <c r="N191" s="255"/>
      <c r="O191" s="255"/>
      <c r="P191" s="255"/>
      <c r="Q191" s="255"/>
      <c r="R191" s="255"/>
      <c r="S191" s="255"/>
      <c r="T191" s="255"/>
      <c r="U191" s="255"/>
      <c r="V191" s="255"/>
      <c r="W191" s="255"/>
      <c r="X191" s="255"/>
      <c r="Y191" s="255"/>
    </row>
    <row r="192" spans="1:25" ht="16.8" x14ac:dyDescent="0.25">
      <c r="A192" s="82"/>
      <c r="B192" s="255"/>
      <c r="C192" s="255"/>
      <c r="D192" s="113"/>
      <c r="E192" s="255"/>
      <c r="F192" s="255"/>
      <c r="G192" s="255"/>
      <c r="H192" s="273"/>
      <c r="I192" s="255"/>
      <c r="J192" s="255"/>
      <c r="K192" s="255"/>
      <c r="L192" s="255"/>
      <c r="M192" s="255"/>
      <c r="N192" s="255"/>
      <c r="O192" s="255"/>
      <c r="P192" s="255"/>
      <c r="Q192" s="255"/>
      <c r="R192" s="255"/>
      <c r="S192" s="255"/>
      <c r="T192" s="255"/>
      <c r="U192" s="255"/>
      <c r="V192" s="255"/>
      <c r="W192" s="255"/>
      <c r="X192" s="255"/>
      <c r="Y192" s="255"/>
    </row>
    <row r="193" spans="1:25" ht="16.8" x14ac:dyDescent="0.25">
      <c r="A193" s="82"/>
      <c r="B193" s="255"/>
      <c r="C193" s="255"/>
      <c r="D193" s="113"/>
      <c r="E193" s="255"/>
      <c r="F193" s="255"/>
      <c r="G193" s="255"/>
      <c r="H193" s="273"/>
      <c r="I193" s="255"/>
      <c r="J193" s="255"/>
      <c r="K193" s="255"/>
      <c r="L193" s="255"/>
      <c r="M193" s="255"/>
      <c r="N193" s="255"/>
      <c r="O193" s="255"/>
      <c r="P193" s="255"/>
      <c r="Q193" s="255"/>
      <c r="R193" s="255"/>
      <c r="S193" s="255"/>
      <c r="T193" s="255"/>
      <c r="U193" s="255"/>
      <c r="V193" s="255"/>
      <c r="W193" s="255"/>
      <c r="X193" s="255"/>
      <c r="Y193" s="255"/>
    </row>
    <row r="194" spans="1:25" ht="16.8" x14ac:dyDescent="0.25">
      <c r="A194" s="82"/>
      <c r="B194" s="255"/>
      <c r="C194" s="255"/>
      <c r="D194" s="113"/>
      <c r="E194" s="255"/>
      <c r="F194" s="255"/>
      <c r="G194" s="255"/>
      <c r="H194" s="273"/>
      <c r="I194" s="255"/>
      <c r="J194" s="255"/>
      <c r="K194" s="255"/>
      <c r="L194" s="255"/>
      <c r="M194" s="255"/>
      <c r="N194" s="255"/>
      <c r="O194" s="255"/>
      <c r="P194" s="255"/>
      <c r="Q194" s="255"/>
      <c r="R194" s="255"/>
      <c r="S194" s="255"/>
      <c r="T194" s="255"/>
      <c r="U194" s="255"/>
      <c r="V194" s="255"/>
      <c r="W194" s="255"/>
      <c r="X194" s="255"/>
      <c r="Y194" s="255"/>
    </row>
    <row r="195" spans="1:25" ht="16.8" x14ac:dyDescent="0.25">
      <c r="A195" s="82"/>
      <c r="B195" s="255"/>
      <c r="C195" s="255"/>
      <c r="D195" s="113"/>
      <c r="E195" s="255"/>
      <c r="F195" s="255"/>
      <c r="G195" s="255"/>
      <c r="H195" s="273"/>
      <c r="I195" s="255"/>
      <c r="J195" s="255"/>
      <c r="K195" s="255"/>
      <c r="L195" s="255"/>
      <c r="M195" s="255"/>
      <c r="N195" s="255"/>
      <c r="O195" s="255"/>
      <c r="P195" s="255"/>
      <c r="Q195" s="255"/>
      <c r="R195" s="255"/>
      <c r="S195" s="255"/>
      <c r="T195" s="255"/>
      <c r="U195" s="255"/>
      <c r="V195" s="255"/>
      <c r="W195" s="255"/>
      <c r="X195" s="255"/>
      <c r="Y195" s="255"/>
    </row>
    <row r="196" spans="1:25" ht="16.8" x14ac:dyDescent="0.25">
      <c r="A196" s="82"/>
      <c r="B196" s="255"/>
      <c r="C196" s="255"/>
      <c r="D196" s="113"/>
      <c r="E196" s="255"/>
      <c r="F196" s="255"/>
      <c r="G196" s="255"/>
      <c r="H196" s="273"/>
      <c r="I196" s="255"/>
      <c r="J196" s="255"/>
      <c r="K196" s="255"/>
      <c r="L196" s="255"/>
      <c r="M196" s="255"/>
      <c r="N196" s="255"/>
      <c r="O196" s="255"/>
      <c r="P196" s="255"/>
      <c r="Q196" s="255"/>
      <c r="R196" s="255"/>
      <c r="S196" s="255"/>
      <c r="T196" s="255"/>
      <c r="U196" s="255"/>
      <c r="V196" s="255"/>
      <c r="W196" s="255"/>
      <c r="X196" s="255"/>
      <c r="Y196" s="255"/>
    </row>
    <row r="197" spans="1:25" ht="16.8" x14ac:dyDescent="0.25">
      <c r="A197" s="82"/>
      <c r="B197" s="255"/>
      <c r="C197" s="255"/>
      <c r="D197" s="113"/>
      <c r="E197" s="255"/>
      <c r="F197" s="255"/>
      <c r="G197" s="255"/>
      <c r="H197" s="273"/>
      <c r="I197" s="255"/>
      <c r="J197" s="255"/>
      <c r="K197" s="255"/>
      <c r="L197" s="255"/>
      <c r="M197" s="255"/>
      <c r="N197" s="255"/>
      <c r="O197" s="255"/>
      <c r="P197" s="255"/>
      <c r="Q197" s="255"/>
      <c r="R197" s="255"/>
      <c r="S197" s="255"/>
      <c r="T197" s="255"/>
      <c r="U197" s="255"/>
      <c r="V197" s="255"/>
      <c r="W197" s="255"/>
      <c r="X197" s="255"/>
      <c r="Y197" s="255"/>
    </row>
    <row r="198" spans="1:25" ht="16.8" x14ac:dyDescent="0.25">
      <c r="A198" s="82"/>
      <c r="B198" s="255"/>
      <c r="C198" s="255"/>
      <c r="D198" s="113"/>
      <c r="E198" s="255"/>
      <c r="F198" s="255"/>
      <c r="G198" s="255"/>
      <c r="H198" s="273"/>
      <c r="I198" s="255"/>
      <c r="J198" s="255"/>
      <c r="K198" s="255"/>
      <c r="L198" s="255"/>
      <c r="M198" s="255"/>
      <c r="N198" s="255"/>
      <c r="O198" s="255"/>
      <c r="P198" s="255"/>
      <c r="Q198" s="255"/>
      <c r="R198" s="255"/>
      <c r="S198" s="255"/>
      <c r="T198" s="255"/>
      <c r="U198" s="255"/>
      <c r="V198" s="255"/>
      <c r="W198" s="255"/>
      <c r="X198" s="255"/>
      <c r="Y198" s="255"/>
    </row>
    <row r="199" spans="1:25" ht="16.8" x14ac:dyDescent="0.25">
      <c r="A199" s="82"/>
      <c r="B199" s="255"/>
      <c r="C199" s="255"/>
      <c r="D199" s="113"/>
      <c r="E199" s="255"/>
      <c r="F199" s="255"/>
      <c r="G199" s="255"/>
      <c r="H199" s="273"/>
      <c r="I199" s="255"/>
      <c r="J199" s="255"/>
      <c r="K199" s="255"/>
      <c r="L199" s="255"/>
      <c r="M199" s="255"/>
      <c r="N199" s="255"/>
      <c r="O199" s="255"/>
      <c r="P199" s="255"/>
      <c r="Q199" s="255"/>
      <c r="R199" s="255"/>
      <c r="S199" s="255"/>
      <c r="T199" s="255"/>
      <c r="U199" s="255"/>
      <c r="V199" s="255"/>
      <c r="W199" s="255"/>
      <c r="X199" s="255"/>
      <c r="Y199" s="255"/>
    </row>
    <row r="200" spans="1:25" ht="16.8" x14ac:dyDescent="0.25">
      <c r="A200" s="82"/>
      <c r="B200" s="255"/>
      <c r="C200" s="255"/>
      <c r="D200" s="113"/>
      <c r="E200" s="255"/>
      <c r="F200" s="255"/>
      <c r="G200" s="255"/>
      <c r="H200" s="273"/>
      <c r="I200" s="255"/>
      <c r="J200" s="255"/>
      <c r="K200" s="255"/>
      <c r="L200" s="255"/>
      <c r="M200" s="255"/>
      <c r="N200" s="255"/>
      <c r="O200" s="255"/>
      <c r="P200" s="255"/>
      <c r="Q200" s="255"/>
      <c r="R200" s="255"/>
      <c r="S200" s="255"/>
      <c r="T200" s="255"/>
      <c r="U200" s="255"/>
      <c r="V200" s="255"/>
      <c r="W200" s="255"/>
      <c r="X200" s="255"/>
      <c r="Y200" s="255"/>
    </row>
    <row r="201" spans="1:25" ht="16.8" x14ac:dyDescent="0.25">
      <c r="A201" s="82"/>
      <c r="B201" s="255"/>
      <c r="C201" s="255"/>
      <c r="D201" s="113"/>
      <c r="E201" s="255"/>
      <c r="F201" s="255"/>
      <c r="G201" s="255"/>
      <c r="H201" s="273"/>
      <c r="I201" s="255"/>
      <c r="J201" s="255"/>
      <c r="K201" s="255"/>
      <c r="L201" s="255"/>
      <c r="M201" s="255"/>
      <c r="N201" s="255"/>
      <c r="O201" s="255"/>
      <c r="P201" s="255"/>
      <c r="Q201" s="255"/>
      <c r="R201" s="255"/>
      <c r="S201" s="255"/>
      <c r="T201" s="255"/>
      <c r="U201" s="255"/>
      <c r="V201" s="255"/>
      <c r="W201" s="255"/>
      <c r="X201" s="255"/>
      <c r="Y201" s="255"/>
    </row>
    <row r="202" spans="1:25" ht="16.8" x14ac:dyDescent="0.25">
      <c r="A202" s="82"/>
      <c r="B202" s="255"/>
      <c r="C202" s="255"/>
      <c r="D202" s="113"/>
      <c r="E202" s="255"/>
      <c r="F202" s="255"/>
      <c r="G202" s="255"/>
      <c r="H202" s="273"/>
      <c r="I202" s="255"/>
      <c r="J202" s="255"/>
      <c r="K202" s="255"/>
      <c r="L202" s="255"/>
      <c r="M202" s="255"/>
      <c r="N202" s="255"/>
      <c r="O202" s="255"/>
      <c r="P202" s="255"/>
      <c r="Q202" s="255"/>
      <c r="R202" s="255"/>
      <c r="S202" s="255"/>
      <c r="T202" s="255"/>
      <c r="U202" s="255"/>
      <c r="V202" s="255"/>
      <c r="W202" s="255"/>
      <c r="X202" s="255"/>
      <c r="Y202" s="255"/>
    </row>
    <row r="203" spans="1:25" ht="16.8" x14ac:dyDescent="0.25">
      <c r="A203" s="82"/>
      <c r="B203" s="255"/>
      <c r="C203" s="255"/>
      <c r="D203" s="113"/>
      <c r="E203" s="255"/>
      <c r="F203" s="255"/>
      <c r="G203" s="255"/>
      <c r="H203" s="273"/>
      <c r="I203" s="255"/>
      <c r="J203" s="255"/>
      <c r="K203" s="255"/>
      <c r="L203" s="255"/>
      <c r="M203" s="255"/>
      <c r="N203" s="255"/>
      <c r="O203" s="255"/>
      <c r="P203" s="255"/>
      <c r="Q203" s="255"/>
      <c r="R203" s="255"/>
      <c r="S203" s="255"/>
      <c r="T203" s="255"/>
      <c r="U203" s="255"/>
      <c r="V203" s="255"/>
      <c r="W203" s="255"/>
      <c r="X203" s="255"/>
      <c r="Y203" s="255"/>
    </row>
    <row r="204" spans="1:25" ht="16.8" x14ac:dyDescent="0.25">
      <c r="A204" s="82"/>
      <c r="B204" s="255"/>
      <c r="C204" s="255"/>
      <c r="D204" s="113"/>
      <c r="E204" s="255"/>
      <c r="F204" s="255"/>
      <c r="G204" s="255"/>
      <c r="H204" s="273"/>
      <c r="I204" s="255"/>
      <c r="J204" s="255"/>
      <c r="K204" s="255"/>
      <c r="L204" s="255"/>
      <c r="M204" s="255"/>
      <c r="N204" s="255"/>
      <c r="O204" s="255"/>
      <c r="P204" s="255"/>
      <c r="Q204" s="255"/>
      <c r="R204" s="255"/>
      <c r="S204" s="255"/>
      <c r="T204" s="255"/>
      <c r="U204" s="255"/>
      <c r="V204" s="255"/>
      <c r="W204" s="255"/>
      <c r="X204" s="255"/>
      <c r="Y204" s="255"/>
    </row>
    <row r="205" spans="1:25" ht="16.8" x14ac:dyDescent="0.25">
      <c r="A205" s="82"/>
      <c r="B205" s="255"/>
      <c r="C205" s="255"/>
      <c r="D205" s="113"/>
      <c r="E205" s="255"/>
      <c r="F205" s="255"/>
      <c r="G205" s="255"/>
      <c r="H205" s="273"/>
      <c r="I205" s="255"/>
      <c r="J205" s="255"/>
      <c r="K205" s="255"/>
      <c r="L205" s="255"/>
      <c r="M205" s="255"/>
      <c r="N205" s="255"/>
      <c r="O205" s="255"/>
      <c r="P205" s="255"/>
      <c r="Q205" s="255"/>
      <c r="R205" s="255"/>
      <c r="S205" s="255"/>
      <c r="T205" s="255"/>
      <c r="U205" s="255"/>
      <c r="V205" s="255"/>
      <c r="W205" s="255"/>
      <c r="X205" s="255"/>
      <c r="Y205" s="255"/>
    </row>
    <row r="206" spans="1:25" ht="16.8" x14ac:dyDescent="0.25">
      <c r="A206" s="82"/>
      <c r="B206" s="255"/>
      <c r="C206" s="255"/>
      <c r="D206" s="113"/>
      <c r="E206" s="255"/>
      <c r="F206" s="255"/>
      <c r="G206" s="255"/>
      <c r="H206" s="273"/>
      <c r="I206" s="255"/>
      <c r="J206" s="255"/>
      <c r="K206" s="255"/>
      <c r="L206" s="255"/>
      <c r="M206" s="255"/>
      <c r="N206" s="255"/>
      <c r="O206" s="255"/>
      <c r="P206" s="255"/>
      <c r="Q206" s="255"/>
      <c r="R206" s="255"/>
      <c r="S206" s="255"/>
      <c r="T206" s="255"/>
      <c r="U206" s="255"/>
      <c r="V206" s="255"/>
      <c r="W206" s="255"/>
      <c r="X206" s="255"/>
      <c r="Y206" s="255"/>
    </row>
    <row r="207" spans="1:25" ht="16.8" x14ac:dyDescent="0.25">
      <c r="A207" s="82"/>
      <c r="B207" s="255"/>
      <c r="C207" s="255"/>
      <c r="D207" s="113"/>
      <c r="E207" s="255"/>
      <c r="F207" s="255"/>
      <c r="G207" s="255"/>
      <c r="H207" s="273"/>
      <c r="I207" s="255"/>
      <c r="J207" s="255"/>
      <c r="K207" s="255"/>
      <c r="L207" s="255"/>
      <c r="M207" s="255"/>
      <c r="N207" s="255"/>
      <c r="O207" s="255"/>
      <c r="P207" s="255"/>
      <c r="Q207" s="255"/>
      <c r="R207" s="255"/>
      <c r="S207" s="255"/>
      <c r="T207" s="255"/>
      <c r="U207" s="255"/>
      <c r="V207" s="255"/>
      <c r="W207" s="255"/>
      <c r="X207" s="255"/>
      <c r="Y207" s="255"/>
    </row>
    <row r="208" spans="1:25" ht="16.8" x14ac:dyDescent="0.25">
      <c r="A208" s="82"/>
      <c r="B208" s="255"/>
      <c r="C208" s="255"/>
      <c r="D208" s="113"/>
      <c r="E208" s="255"/>
      <c r="F208" s="255"/>
      <c r="G208" s="255"/>
      <c r="H208" s="273"/>
      <c r="I208" s="255"/>
      <c r="J208" s="255"/>
      <c r="K208" s="255"/>
      <c r="L208" s="255"/>
      <c r="M208" s="255"/>
      <c r="N208" s="255"/>
      <c r="O208" s="255"/>
      <c r="P208" s="255"/>
      <c r="Q208" s="255"/>
      <c r="R208" s="255"/>
      <c r="S208" s="255"/>
      <c r="T208" s="255"/>
      <c r="U208" s="255"/>
      <c r="V208" s="255"/>
      <c r="W208" s="255"/>
      <c r="X208" s="255"/>
      <c r="Y208" s="255"/>
    </row>
    <row r="209" spans="1:25" ht="16.8" x14ac:dyDescent="0.25">
      <c r="A209" s="82"/>
      <c r="B209" s="255"/>
      <c r="C209" s="255"/>
      <c r="D209" s="113"/>
      <c r="E209" s="255"/>
      <c r="F209" s="255"/>
      <c r="G209" s="255"/>
      <c r="H209" s="273"/>
      <c r="I209" s="255"/>
      <c r="J209" s="255"/>
      <c r="K209" s="255"/>
      <c r="L209" s="255"/>
      <c r="M209" s="255"/>
      <c r="N209" s="255"/>
      <c r="O209" s="255"/>
      <c r="P209" s="255"/>
      <c r="Q209" s="255"/>
      <c r="R209" s="255"/>
      <c r="S209" s="255"/>
      <c r="T209" s="255"/>
      <c r="U209" s="255"/>
      <c r="V209" s="255"/>
      <c r="W209" s="255"/>
      <c r="X209" s="255"/>
      <c r="Y209" s="255"/>
    </row>
    <row r="210" spans="1:25" ht="16.8" x14ac:dyDescent="0.25">
      <c r="A210" s="82"/>
      <c r="B210" s="255"/>
      <c r="C210" s="255"/>
      <c r="D210" s="113"/>
      <c r="E210" s="255"/>
      <c r="F210" s="255"/>
      <c r="G210" s="255"/>
      <c r="H210" s="273"/>
      <c r="I210" s="255"/>
      <c r="J210" s="255"/>
      <c r="K210" s="255"/>
      <c r="L210" s="255"/>
      <c r="M210" s="255"/>
      <c r="N210" s="255"/>
      <c r="O210" s="255"/>
      <c r="P210" s="255"/>
      <c r="Q210" s="255"/>
      <c r="R210" s="255"/>
      <c r="S210" s="255"/>
      <c r="T210" s="255"/>
      <c r="U210" s="255"/>
      <c r="V210" s="255"/>
      <c r="W210" s="255"/>
      <c r="X210" s="255"/>
      <c r="Y210" s="255"/>
    </row>
    <row r="211" spans="1:25" ht="16.8" x14ac:dyDescent="0.25">
      <c r="A211" s="82"/>
      <c r="B211" s="255"/>
      <c r="C211" s="255"/>
      <c r="D211" s="113"/>
      <c r="E211" s="255"/>
      <c r="F211" s="255"/>
      <c r="G211" s="255"/>
      <c r="H211" s="273"/>
      <c r="I211" s="255"/>
      <c r="J211" s="255"/>
      <c r="K211" s="255"/>
      <c r="L211" s="255"/>
      <c r="M211" s="255"/>
      <c r="N211" s="255"/>
      <c r="O211" s="255"/>
      <c r="P211" s="255"/>
      <c r="Q211" s="255"/>
      <c r="R211" s="255"/>
      <c r="S211" s="255"/>
      <c r="T211" s="255"/>
      <c r="U211" s="255"/>
      <c r="V211" s="255"/>
      <c r="W211" s="255"/>
      <c r="X211" s="255"/>
      <c r="Y211" s="255"/>
    </row>
    <row r="212" spans="1:25" ht="16.8" x14ac:dyDescent="0.25">
      <c r="A212" s="82"/>
      <c r="B212" s="255"/>
      <c r="C212" s="255"/>
      <c r="D212" s="113"/>
      <c r="E212" s="255"/>
      <c r="F212" s="255"/>
      <c r="G212" s="255"/>
      <c r="H212" s="273"/>
      <c r="I212" s="255"/>
      <c r="J212" s="255"/>
      <c r="K212" s="255"/>
      <c r="L212" s="255"/>
      <c r="M212" s="255"/>
      <c r="N212" s="255"/>
      <c r="O212" s="255"/>
      <c r="P212" s="255"/>
      <c r="Q212" s="255"/>
      <c r="R212" s="255"/>
      <c r="S212" s="255"/>
      <c r="T212" s="255"/>
      <c r="U212" s="255"/>
      <c r="V212" s="255"/>
      <c r="W212" s="255"/>
      <c r="X212" s="255"/>
      <c r="Y212" s="255"/>
    </row>
    <row r="213" spans="1:25" ht="16.8" x14ac:dyDescent="0.25">
      <c r="A213" s="82"/>
      <c r="B213" s="255"/>
      <c r="C213" s="255"/>
      <c r="D213" s="113"/>
      <c r="E213" s="255"/>
      <c r="F213" s="255"/>
      <c r="G213" s="255"/>
      <c r="H213" s="273"/>
      <c r="I213" s="255"/>
      <c r="J213" s="255"/>
      <c r="K213" s="255"/>
      <c r="L213" s="255"/>
      <c r="M213" s="255"/>
      <c r="N213" s="255"/>
      <c r="O213" s="255"/>
      <c r="P213" s="255"/>
      <c r="Q213" s="255"/>
      <c r="R213" s="255"/>
      <c r="S213" s="255"/>
      <c r="T213" s="255"/>
      <c r="U213" s="255"/>
      <c r="V213" s="255"/>
      <c r="W213" s="255"/>
      <c r="X213" s="255"/>
      <c r="Y213" s="255"/>
    </row>
    <row r="214" spans="1:25" ht="16.8" x14ac:dyDescent="0.25">
      <c r="A214" s="82"/>
      <c r="B214" s="255"/>
      <c r="C214" s="255"/>
      <c r="D214" s="113"/>
      <c r="E214" s="255"/>
      <c r="F214" s="255"/>
      <c r="G214" s="255"/>
      <c r="H214" s="273"/>
      <c r="I214" s="255"/>
      <c r="J214" s="255"/>
      <c r="K214" s="255"/>
      <c r="L214" s="255"/>
      <c r="M214" s="255"/>
      <c r="N214" s="255"/>
      <c r="O214" s="255"/>
      <c r="P214" s="255"/>
      <c r="Q214" s="255"/>
      <c r="R214" s="255"/>
      <c r="S214" s="255"/>
      <c r="T214" s="255"/>
      <c r="U214" s="255"/>
      <c r="V214" s="255"/>
      <c r="W214" s="255"/>
      <c r="X214" s="255"/>
      <c r="Y214" s="255"/>
    </row>
    <row r="215" spans="1:25" ht="16.8" x14ac:dyDescent="0.25">
      <c r="A215" s="82"/>
      <c r="B215" s="255"/>
      <c r="C215" s="255"/>
      <c r="D215" s="113"/>
      <c r="E215" s="255"/>
      <c r="F215" s="255"/>
      <c r="G215" s="255"/>
      <c r="H215" s="273"/>
      <c r="I215" s="255"/>
      <c r="J215" s="255"/>
      <c r="K215" s="255"/>
      <c r="L215" s="255"/>
      <c r="M215" s="255"/>
      <c r="N215" s="255"/>
      <c r="O215" s="255"/>
      <c r="P215" s="255"/>
      <c r="Q215" s="255"/>
      <c r="R215" s="255"/>
      <c r="S215" s="255"/>
      <c r="T215" s="255"/>
      <c r="U215" s="255"/>
      <c r="V215" s="255"/>
      <c r="W215" s="255"/>
      <c r="X215" s="255"/>
      <c r="Y215" s="255"/>
    </row>
    <row r="216" spans="1:25" ht="16.8" x14ac:dyDescent="0.25">
      <c r="A216" s="82"/>
      <c r="B216" s="255"/>
      <c r="C216" s="255"/>
      <c r="D216" s="113"/>
      <c r="E216" s="255"/>
      <c r="F216" s="255"/>
      <c r="G216" s="255"/>
      <c r="H216" s="273"/>
      <c r="I216" s="255"/>
      <c r="J216" s="255"/>
      <c r="K216" s="255"/>
      <c r="L216" s="255"/>
      <c r="M216" s="255"/>
      <c r="N216" s="255"/>
      <c r="O216" s="255"/>
      <c r="P216" s="255"/>
      <c r="Q216" s="255"/>
      <c r="R216" s="255"/>
      <c r="S216" s="255"/>
      <c r="T216" s="255"/>
      <c r="U216" s="255"/>
      <c r="V216" s="255"/>
      <c r="W216" s="255"/>
      <c r="X216" s="255"/>
      <c r="Y216" s="255"/>
    </row>
    <row r="217" spans="1:25" ht="16.8" x14ac:dyDescent="0.25">
      <c r="A217" s="82"/>
      <c r="B217" s="255"/>
      <c r="C217" s="255"/>
      <c r="D217" s="113"/>
      <c r="E217" s="255"/>
      <c r="F217" s="255"/>
      <c r="G217" s="255"/>
      <c r="H217" s="273"/>
      <c r="I217" s="255"/>
      <c r="J217" s="255"/>
      <c r="K217" s="255"/>
      <c r="L217" s="255"/>
      <c r="M217" s="255"/>
      <c r="N217" s="255"/>
      <c r="O217" s="255"/>
      <c r="P217" s="255"/>
      <c r="Q217" s="255"/>
      <c r="R217" s="255"/>
      <c r="S217" s="255"/>
      <c r="T217" s="255"/>
      <c r="U217" s="255"/>
      <c r="V217" s="255"/>
      <c r="W217" s="255"/>
      <c r="X217" s="255"/>
      <c r="Y217" s="255"/>
    </row>
    <row r="218" spans="1:25" ht="16.8" x14ac:dyDescent="0.25">
      <c r="A218" s="82"/>
      <c r="B218" s="255"/>
      <c r="C218" s="255"/>
      <c r="D218" s="113"/>
      <c r="E218" s="255"/>
      <c r="F218" s="255"/>
      <c r="G218" s="255"/>
      <c r="H218" s="273"/>
      <c r="I218" s="255"/>
      <c r="J218" s="255"/>
      <c r="K218" s="255"/>
      <c r="L218" s="255"/>
      <c r="M218" s="255"/>
      <c r="N218" s="255"/>
      <c r="O218" s="255"/>
      <c r="P218" s="255"/>
      <c r="Q218" s="255"/>
      <c r="R218" s="255"/>
      <c r="S218" s="255"/>
      <c r="T218" s="255"/>
      <c r="U218" s="255"/>
      <c r="V218" s="255"/>
      <c r="W218" s="255"/>
      <c r="X218" s="255"/>
      <c r="Y218" s="255"/>
    </row>
    <row r="219" spans="1:25" ht="16.8" x14ac:dyDescent="0.25">
      <c r="A219" s="82"/>
      <c r="B219" s="255"/>
      <c r="C219" s="255"/>
      <c r="D219" s="113"/>
      <c r="E219" s="255"/>
      <c r="F219" s="255"/>
      <c r="G219" s="255"/>
      <c r="H219" s="273"/>
      <c r="I219" s="255"/>
      <c r="J219" s="255"/>
      <c r="K219" s="255"/>
      <c r="L219" s="255"/>
      <c r="M219" s="255"/>
      <c r="N219" s="255"/>
      <c r="O219" s="255"/>
      <c r="P219" s="255"/>
      <c r="Q219" s="255"/>
      <c r="R219" s="255"/>
      <c r="S219" s="255"/>
      <c r="T219" s="255"/>
      <c r="U219" s="255"/>
      <c r="V219" s="255"/>
      <c r="W219" s="255"/>
      <c r="X219" s="255"/>
      <c r="Y219" s="255"/>
    </row>
    <row r="220" spans="1:25" ht="16.8" x14ac:dyDescent="0.25">
      <c r="A220" s="82"/>
      <c r="B220" s="255"/>
      <c r="C220" s="255"/>
      <c r="D220" s="113"/>
      <c r="E220" s="255"/>
      <c r="F220" s="255"/>
      <c r="G220" s="255"/>
      <c r="H220" s="273"/>
      <c r="I220" s="255"/>
      <c r="J220" s="255"/>
      <c r="K220" s="255"/>
      <c r="L220" s="255"/>
      <c r="M220" s="255"/>
      <c r="N220" s="255"/>
      <c r="O220" s="255"/>
      <c r="P220" s="255"/>
      <c r="Q220" s="255"/>
      <c r="R220" s="255"/>
      <c r="S220" s="255"/>
      <c r="T220" s="255"/>
      <c r="U220" s="255"/>
      <c r="V220" s="255"/>
      <c r="W220" s="255"/>
      <c r="X220" s="255"/>
      <c r="Y220" s="255"/>
    </row>
    <row r="221" spans="1:25" ht="16.8" x14ac:dyDescent="0.25">
      <c r="A221" s="82"/>
      <c r="B221" s="255"/>
      <c r="C221" s="255"/>
      <c r="D221" s="113"/>
      <c r="E221" s="255"/>
      <c r="F221" s="255"/>
      <c r="G221" s="255"/>
      <c r="H221" s="273"/>
      <c r="I221" s="255"/>
      <c r="J221" s="255"/>
      <c r="K221" s="255"/>
      <c r="L221" s="255"/>
      <c r="M221" s="255"/>
      <c r="N221" s="255"/>
      <c r="O221" s="255"/>
      <c r="P221" s="255"/>
      <c r="Q221" s="255"/>
      <c r="R221" s="255"/>
      <c r="S221" s="255"/>
      <c r="T221" s="255"/>
      <c r="U221" s="255"/>
      <c r="V221" s="255"/>
      <c r="W221" s="255"/>
      <c r="X221" s="255"/>
      <c r="Y221" s="255"/>
    </row>
    <row r="222" spans="1:25" ht="16.8" x14ac:dyDescent="0.25">
      <c r="A222" s="82"/>
      <c r="B222" s="255"/>
      <c r="C222" s="255"/>
      <c r="D222" s="113"/>
      <c r="E222" s="255"/>
      <c r="F222" s="255"/>
      <c r="G222" s="255"/>
      <c r="H222" s="273"/>
      <c r="I222" s="255"/>
      <c r="J222" s="255"/>
      <c r="K222" s="255"/>
      <c r="L222" s="255"/>
      <c r="M222" s="255"/>
      <c r="N222" s="255"/>
      <c r="O222" s="255"/>
      <c r="P222" s="255"/>
      <c r="Q222" s="255"/>
      <c r="R222" s="255"/>
      <c r="S222" s="255"/>
      <c r="T222" s="255"/>
      <c r="U222" s="255"/>
      <c r="V222" s="255"/>
      <c r="W222" s="255"/>
      <c r="X222" s="255"/>
      <c r="Y222" s="255"/>
    </row>
    <row r="223" spans="1:25" ht="16.8" x14ac:dyDescent="0.25">
      <c r="A223" s="82"/>
      <c r="B223" s="255"/>
      <c r="C223" s="255"/>
      <c r="D223" s="113"/>
      <c r="E223" s="255"/>
      <c r="F223" s="255"/>
      <c r="G223" s="255"/>
      <c r="H223" s="273"/>
      <c r="I223" s="255"/>
      <c r="J223" s="255"/>
      <c r="K223" s="255"/>
      <c r="L223" s="255"/>
      <c r="M223" s="255"/>
      <c r="N223" s="255"/>
      <c r="O223" s="255"/>
      <c r="P223" s="255"/>
      <c r="Q223" s="255"/>
      <c r="R223" s="255"/>
      <c r="S223" s="255"/>
      <c r="T223" s="255"/>
      <c r="U223" s="255"/>
      <c r="V223" s="255"/>
      <c r="W223" s="255"/>
      <c r="X223" s="255"/>
      <c r="Y223" s="255"/>
    </row>
    <row r="224" spans="1:25" ht="16.8" x14ac:dyDescent="0.25">
      <c r="A224" s="82"/>
      <c r="B224" s="255"/>
      <c r="C224" s="255"/>
      <c r="D224" s="113"/>
      <c r="E224" s="255"/>
      <c r="F224" s="255"/>
      <c r="G224" s="255"/>
      <c r="H224" s="273"/>
      <c r="I224" s="255"/>
      <c r="J224" s="255"/>
      <c r="K224" s="255"/>
      <c r="L224" s="255"/>
      <c r="M224" s="255"/>
      <c r="N224" s="255"/>
      <c r="O224" s="255"/>
      <c r="P224" s="255"/>
      <c r="Q224" s="255"/>
      <c r="R224" s="255"/>
      <c r="S224" s="255"/>
      <c r="T224" s="255"/>
      <c r="U224" s="255"/>
      <c r="V224" s="255"/>
      <c r="W224" s="255"/>
      <c r="X224" s="255"/>
      <c r="Y224" s="255"/>
    </row>
    <row r="225" spans="1:25" ht="16.8" x14ac:dyDescent="0.25">
      <c r="A225" s="82"/>
      <c r="B225" s="255"/>
      <c r="C225" s="255"/>
      <c r="D225" s="113"/>
      <c r="E225" s="255"/>
      <c r="F225" s="255"/>
      <c r="G225" s="255"/>
      <c r="H225" s="273"/>
      <c r="I225" s="255"/>
      <c r="J225" s="255"/>
      <c r="K225" s="255"/>
      <c r="L225" s="255"/>
      <c r="M225" s="255"/>
      <c r="N225" s="255"/>
      <c r="O225" s="255"/>
      <c r="P225" s="255"/>
      <c r="Q225" s="255"/>
      <c r="R225" s="255"/>
      <c r="S225" s="255"/>
      <c r="T225" s="255"/>
      <c r="U225" s="255"/>
      <c r="V225" s="255"/>
      <c r="W225" s="255"/>
      <c r="X225" s="255"/>
      <c r="Y225" s="255"/>
    </row>
    <row r="226" spans="1:25" ht="16.8" x14ac:dyDescent="0.25">
      <c r="A226" s="82"/>
      <c r="B226" s="255"/>
      <c r="C226" s="255"/>
      <c r="D226" s="113"/>
      <c r="E226" s="255"/>
      <c r="F226" s="255"/>
      <c r="G226" s="255"/>
      <c r="H226" s="273"/>
      <c r="I226" s="255"/>
      <c r="J226" s="255"/>
      <c r="K226" s="255"/>
      <c r="L226" s="255"/>
      <c r="M226" s="255"/>
      <c r="N226" s="255"/>
      <c r="O226" s="255"/>
      <c r="P226" s="255"/>
      <c r="Q226" s="255"/>
      <c r="R226" s="255"/>
      <c r="S226" s="255"/>
      <c r="T226" s="255"/>
      <c r="U226" s="255"/>
      <c r="V226" s="255"/>
      <c r="W226" s="255"/>
      <c r="X226" s="255"/>
      <c r="Y226" s="255"/>
    </row>
    <row r="227" spans="1:25" ht="16.8" x14ac:dyDescent="0.25">
      <c r="A227" s="82"/>
      <c r="B227" s="255"/>
      <c r="C227" s="255"/>
      <c r="D227" s="113"/>
      <c r="E227" s="255"/>
      <c r="F227" s="255"/>
      <c r="G227" s="255"/>
      <c r="H227" s="273"/>
      <c r="I227" s="255"/>
      <c r="J227" s="255"/>
      <c r="K227" s="255"/>
      <c r="L227" s="255"/>
      <c r="M227" s="255"/>
      <c r="N227" s="255"/>
      <c r="O227" s="255"/>
      <c r="P227" s="255"/>
      <c r="Q227" s="255"/>
      <c r="R227" s="255"/>
      <c r="S227" s="255"/>
      <c r="T227" s="255"/>
      <c r="U227" s="255"/>
      <c r="V227" s="255"/>
      <c r="W227" s="255"/>
      <c r="X227" s="255"/>
      <c r="Y227" s="255"/>
    </row>
    <row r="228" spans="1:25" ht="16.8" x14ac:dyDescent="0.25">
      <c r="A228" s="82"/>
      <c r="B228" s="255"/>
      <c r="C228" s="255"/>
      <c r="D228" s="113"/>
      <c r="E228" s="255"/>
      <c r="F228" s="255"/>
      <c r="G228" s="255"/>
      <c r="H228" s="273"/>
      <c r="I228" s="255"/>
      <c r="J228" s="255"/>
      <c r="K228" s="255"/>
      <c r="L228" s="255"/>
      <c r="M228" s="255"/>
      <c r="N228" s="255"/>
      <c r="O228" s="255"/>
      <c r="P228" s="255"/>
      <c r="Q228" s="255"/>
      <c r="R228" s="255"/>
      <c r="S228" s="255"/>
      <c r="T228" s="255"/>
      <c r="U228" s="255"/>
      <c r="V228" s="255"/>
      <c r="W228" s="255"/>
      <c r="X228" s="255"/>
      <c r="Y228" s="255"/>
    </row>
    <row r="229" spans="1:25" ht="16.8" x14ac:dyDescent="0.25">
      <c r="A229" s="82"/>
      <c r="B229" s="255"/>
      <c r="C229" s="255"/>
      <c r="D229" s="113"/>
      <c r="E229" s="255"/>
      <c r="F229" s="255"/>
      <c r="G229" s="255"/>
      <c r="H229" s="273"/>
      <c r="I229" s="255"/>
      <c r="J229" s="255"/>
      <c r="K229" s="255"/>
      <c r="L229" s="255"/>
      <c r="M229" s="255"/>
      <c r="N229" s="255"/>
      <c r="O229" s="255"/>
      <c r="P229" s="255"/>
      <c r="Q229" s="255"/>
      <c r="R229" s="255"/>
      <c r="S229" s="255"/>
      <c r="T229" s="255"/>
      <c r="U229" s="255"/>
      <c r="V229" s="255"/>
      <c r="W229" s="255"/>
      <c r="X229" s="255"/>
      <c r="Y229" s="255"/>
    </row>
    <row r="230" spans="1:25" ht="16.8" x14ac:dyDescent="0.25">
      <c r="A230" s="82"/>
      <c r="B230" s="255"/>
      <c r="C230" s="255"/>
      <c r="D230" s="113"/>
      <c r="E230" s="255"/>
      <c r="F230" s="255"/>
      <c r="G230" s="255"/>
      <c r="H230" s="273"/>
      <c r="I230" s="255"/>
      <c r="J230" s="255"/>
      <c r="K230" s="255"/>
      <c r="L230" s="255"/>
      <c r="M230" s="255"/>
      <c r="N230" s="255"/>
      <c r="O230" s="255"/>
      <c r="P230" s="255"/>
      <c r="Q230" s="255"/>
      <c r="R230" s="255"/>
      <c r="S230" s="255"/>
      <c r="T230" s="255"/>
      <c r="U230" s="255"/>
      <c r="V230" s="255"/>
      <c r="W230" s="255"/>
      <c r="X230" s="255"/>
      <c r="Y230" s="255"/>
    </row>
    <row r="231" spans="1:25" ht="16.8" x14ac:dyDescent="0.25">
      <c r="A231" s="82"/>
      <c r="B231" s="255"/>
      <c r="C231" s="255"/>
      <c r="D231" s="113"/>
      <c r="E231" s="255"/>
      <c r="F231" s="255"/>
      <c r="G231" s="255"/>
      <c r="H231" s="273"/>
      <c r="I231" s="255"/>
      <c r="J231" s="255"/>
      <c r="K231" s="255"/>
      <c r="L231" s="255"/>
      <c r="M231" s="255"/>
      <c r="N231" s="255"/>
      <c r="O231" s="255"/>
      <c r="P231" s="255"/>
      <c r="Q231" s="255"/>
      <c r="R231" s="255"/>
      <c r="S231" s="255"/>
      <c r="T231" s="255"/>
      <c r="U231" s="255"/>
      <c r="V231" s="255"/>
      <c r="W231" s="255"/>
      <c r="X231" s="255"/>
      <c r="Y231" s="255"/>
    </row>
    <row r="232" spans="1:25" ht="16.8" x14ac:dyDescent="0.25">
      <c r="A232" s="82"/>
      <c r="B232" s="255"/>
      <c r="C232" s="255"/>
      <c r="D232" s="113"/>
      <c r="E232" s="255"/>
      <c r="F232" s="255"/>
      <c r="G232" s="255"/>
      <c r="H232" s="273"/>
      <c r="I232" s="255"/>
      <c r="J232" s="255"/>
      <c r="K232" s="255"/>
      <c r="L232" s="255"/>
      <c r="M232" s="255"/>
      <c r="N232" s="255"/>
      <c r="O232" s="255"/>
      <c r="P232" s="255"/>
      <c r="Q232" s="255"/>
      <c r="R232" s="255"/>
      <c r="S232" s="255"/>
      <c r="T232" s="255"/>
      <c r="U232" s="255"/>
      <c r="V232" s="255"/>
      <c r="W232" s="255"/>
      <c r="X232" s="255"/>
      <c r="Y232" s="255"/>
    </row>
    <row r="233" spans="1:25" ht="16.8" x14ac:dyDescent="0.25">
      <c r="A233" s="82"/>
      <c r="B233" s="255"/>
      <c r="C233" s="255"/>
      <c r="D233" s="113"/>
      <c r="E233" s="255"/>
      <c r="F233" s="255"/>
      <c r="G233" s="255"/>
      <c r="H233" s="273"/>
      <c r="I233" s="255"/>
      <c r="J233" s="255"/>
      <c r="K233" s="255"/>
      <c r="L233" s="255"/>
      <c r="M233" s="255"/>
      <c r="N233" s="255"/>
      <c r="O233" s="255"/>
      <c r="P233" s="255"/>
      <c r="Q233" s="255"/>
      <c r="R233" s="255"/>
      <c r="S233" s="255"/>
      <c r="T233" s="255"/>
      <c r="U233" s="255"/>
      <c r="V233" s="255"/>
      <c r="W233" s="255"/>
      <c r="X233" s="255"/>
      <c r="Y233" s="255"/>
    </row>
    <row r="234" spans="1:25" ht="16.8" x14ac:dyDescent="0.25">
      <c r="A234" s="82"/>
      <c r="B234" s="255"/>
      <c r="C234" s="255"/>
      <c r="D234" s="113"/>
      <c r="E234" s="255"/>
      <c r="F234" s="255"/>
      <c r="G234" s="255"/>
      <c r="H234" s="273"/>
      <c r="I234" s="255"/>
      <c r="J234" s="255"/>
      <c r="K234" s="255"/>
      <c r="L234" s="255"/>
      <c r="M234" s="255"/>
      <c r="N234" s="255"/>
      <c r="O234" s="255"/>
      <c r="P234" s="255"/>
      <c r="Q234" s="255"/>
      <c r="R234" s="255"/>
      <c r="S234" s="255"/>
      <c r="T234" s="255"/>
      <c r="U234" s="255"/>
      <c r="V234" s="255"/>
      <c r="W234" s="255"/>
      <c r="X234" s="255"/>
      <c r="Y234" s="255"/>
    </row>
    <row r="235" spans="1:25" ht="16.8" x14ac:dyDescent="0.25">
      <c r="A235" s="82"/>
      <c r="B235" s="255"/>
      <c r="C235" s="255"/>
      <c r="D235" s="113"/>
      <c r="E235" s="255"/>
      <c r="F235" s="255"/>
      <c r="G235" s="255"/>
      <c r="H235" s="273"/>
      <c r="I235" s="255"/>
      <c r="J235" s="255"/>
      <c r="K235" s="255"/>
      <c r="L235" s="255"/>
      <c r="M235" s="255"/>
      <c r="N235" s="255"/>
      <c r="O235" s="255"/>
      <c r="P235" s="255"/>
      <c r="Q235" s="255"/>
      <c r="R235" s="255"/>
      <c r="S235" s="255"/>
      <c r="T235" s="255"/>
      <c r="U235" s="255"/>
      <c r="V235" s="255"/>
      <c r="W235" s="255"/>
      <c r="X235" s="255"/>
      <c r="Y235" s="255"/>
    </row>
    <row r="236" spans="1:25" ht="16.8" x14ac:dyDescent="0.25">
      <c r="A236" s="82"/>
      <c r="B236" s="255"/>
      <c r="C236" s="255"/>
      <c r="D236" s="113"/>
      <c r="E236" s="255"/>
      <c r="F236" s="255"/>
      <c r="G236" s="255"/>
      <c r="H236" s="273"/>
      <c r="I236" s="255"/>
      <c r="J236" s="255"/>
      <c r="K236" s="255"/>
      <c r="L236" s="255"/>
      <c r="M236" s="255"/>
      <c r="N236" s="255"/>
      <c r="O236" s="255"/>
      <c r="P236" s="255"/>
      <c r="Q236" s="255"/>
      <c r="R236" s="255"/>
      <c r="S236" s="255"/>
      <c r="T236" s="255"/>
      <c r="U236" s="255"/>
      <c r="V236" s="255"/>
      <c r="W236" s="255"/>
      <c r="X236" s="255"/>
      <c r="Y236" s="255"/>
    </row>
    <row r="237" spans="1:25" ht="16.8" x14ac:dyDescent="0.25">
      <c r="A237" s="82"/>
      <c r="B237" s="255"/>
      <c r="C237" s="255"/>
      <c r="D237" s="113"/>
      <c r="E237" s="255"/>
      <c r="F237" s="255"/>
      <c r="G237" s="255"/>
      <c r="H237" s="273"/>
      <c r="I237" s="255"/>
      <c r="J237" s="255"/>
      <c r="K237" s="255"/>
      <c r="L237" s="255"/>
      <c r="M237" s="255"/>
      <c r="N237" s="255"/>
      <c r="O237" s="255"/>
      <c r="P237" s="255"/>
      <c r="Q237" s="255"/>
      <c r="R237" s="255"/>
      <c r="S237" s="255"/>
      <c r="T237" s="255"/>
      <c r="U237" s="255"/>
      <c r="V237" s="255"/>
      <c r="W237" s="255"/>
      <c r="X237" s="255"/>
      <c r="Y237" s="255"/>
    </row>
    <row r="238" spans="1:25" ht="16.8" x14ac:dyDescent="0.25">
      <c r="A238" s="82"/>
      <c r="B238" s="255"/>
      <c r="C238" s="255"/>
      <c r="D238" s="113"/>
      <c r="E238" s="255"/>
      <c r="F238" s="255"/>
      <c r="G238" s="255"/>
      <c r="H238" s="273"/>
      <c r="I238" s="255"/>
      <c r="J238" s="255"/>
      <c r="K238" s="255"/>
      <c r="L238" s="255"/>
      <c r="M238" s="255"/>
      <c r="N238" s="255"/>
      <c r="O238" s="255"/>
      <c r="P238" s="255"/>
      <c r="Q238" s="255"/>
      <c r="R238" s="255"/>
      <c r="S238" s="255"/>
      <c r="T238" s="255"/>
      <c r="U238" s="255"/>
      <c r="V238" s="255"/>
      <c r="W238" s="255"/>
      <c r="X238" s="255"/>
      <c r="Y238" s="255"/>
    </row>
    <row r="239" spans="1:25" ht="16.8" x14ac:dyDescent="0.25">
      <c r="A239" s="82"/>
      <c r="B239" s="255"/>
      <c r="C239" s="255"/>
      <c r="D239" s="113"/>
      <c r="E239" s="255"/>
      <c r="F239" s="255"/>
      <c r="G239" s="255"/>
      <c r="H239" s="273"/>
      <c r="I239" s="255"/>
      <c r="J239" s="255"/>
      <c r="K239" s="255"/>
      <c r="L239" s="255"/>
      <c r="M239" s="255"/>
      <c r="N239" s="255"/>
      <c r="O239" s="255"/>
      <c r="P239" s="255"/>
      <c r="Q239" s="255"/>
      <c r="R239" s="255"/>
      <c r="S239" s="255"/>
      <c r="T239" s="255"/>
      <c r="U239" s="255"/>
      <c r="V239" s="255"/>
      <c r="W239" s="255"/>
      <c r="X239" s="255"/>
      <c r="Y239" s="255"/>
    </row>
    <row r="240" spans="1:25" ht="16.8" x14ac:dyDescent="0.25">
      <c r="A240" s="82"/>
      <c r="B240" s="255"/>
      <c r="C240" s="255"/>
      <c r="D240" s="113"/>
      <c r="E240" s="255"/>
      <c r="F240" s="255"/>
      <c r="G240" s="255"/>
      <c r="H240" s="273"/>
      <c r="I240" s="255"/>
      <c r="J240" s="255"/>
      <c r="K240" s="255"/>
      <c r="L240" s="255"/>
      <c r="M240" s="255"/>
      <c r="N240" s="255"/>
      <c r="O240" s="255"/>
      <c r="P240" s="255"/>
      <c r="Q240" s="255"/>
      <c r="R240" s="255"/>
      <c r="S240" s="255"/>
      <c r="T240" s="255"/>
      <c r="U240" s="255"/>
      <c r="V240" s="255"/>
      <c r="W240" s="255"/>
      <c r="X240" s="255"/>
      <c r="Y240" s="255"/>
    </row>
    <row r="241" spans="1:25" ht="16.8" x14ac:dyDescent="0.25">
      <c r="A241" s="82"/>
      <c r="B241" s="255"/>
      <c r="C241" s="255"/>
      <c r="D241" s="113"/>
      <c r="E241" s="255"/>
      <c r="F241" s="255"/>
      <c r="G241" s="255"/>
      <c r="H241" s="273"/>
      <c r="I241" s="255"/>
      <c r="J241" s="255"/>
      <c r="K241" s="255"/>
      <c r="L241" s="255"/>
      <c r="M241" s="255"/>
      <c r="N241" s="255"/>
      <c r="O241" s="255"/>
      <c r="P241" s="255"/>
      <c r="Q241" s="255"/>
      <c r="R241" s="255"/>
      <c r="S241" s="255"/>
      <c r="T241" s="255"/>
      <c r="U241" s="255"/>
      <c r="V241" s="255"/>
      <c r="W241" s="255"/>
      <c r="X241" s="255"/>
      <c r="Y241" s="255"/>
    </row>
    <row r="242" spans="1:25" ht="16.8" x14ac:dyDescent="0.25">
      <c r="A242" s="82"/>
      <c r="B242" s="255"/>
      <c r="C242" s="255"/>
      <c r="D242" s="113"/>
      <c r="E242" s="255"/>
      <c r="F242" s="255"/>
      <c r="G242" s="255"/>
      <c r="H242" s="273"/>
      <c r="I242" s="255"/>
      <c r="J242" s="255"/>
      <c r="K242" s="255"/>
      <c r="L242" s="255"/>
      <c r="M242" s="255"/>
      <c r="N242" s="255"/>
      <c r="O242" s="255"/>
      <c r="P242" s="255"/>
      <c r="Q242" s="255"/>
      <c r="R242" s="255"/>
      <c r="S242" s="255"/>
      <c r="T242" s="255"/>
      <c r="U242" s="255"/>
      <c r="V242" s="255"/>
      <c r="W242" s="255"/>
      <c r="X242" s="255"/>
      <c r="Y242" s="255"/>
    </row>
    <row r="243" spans="1:25" ht="16.8" x14ac:dyDescent="0.25">
      <c r="A243" s="82"/>
      <c r="B243" s="255"/>
      <c r="C243" s="255"/>
      <c r="D243" s="113"/>
      <c r="E243" s="255"/>
      <c r="F243" s="255"/>
      <c r="G243" s="255"/>
      <c r="H243" s="273"/>
      <c r="I243" s="255"/>
      <c r="J243" s="255"/>
      <c r="K243" s="255"/>
      <c r="L243" s="255"/>
      <c r="M243" s="255"/>
      <c r="N243" s="255"/>
      <c r="O243" s="255"/>
      <c r="P243" s="255"/>
      <c r="Q243" s="255"/>
      <c r="R243" s="255"/>
      <c r="S243" s="255"/>
      <c r="T243" s="255"/>
      <c r="U243" s="255"/>
      <c r="V243" s="255"/>
      <c r="W243" s="255"/>
      <c r="X243" s="255"/>
      <c r="Y243" s="255"/>
    </row>
    <row r="244" spans="1:25" ht="16.8" x14ac:dyDescent="0.25">
      <c r="A244" s="82"/>
      <c r="B244" s="255"/>
      <c r="C244" s="255"/>
      <c r="D244" s="113"/>
      <c r="E244" s="255"/>
      <c r="F244" s="255"/>
      <c r="G244" s="255"/>
      <c r="H244" s="273"/>
      <c r="I244" s="255"/>
      <c r="J244" s="255"/>
      <c r="K244" s="255"/>
      <c r="L244" s="255"/>
      <c r="M244" s="255"/>
      <c r="N244" s="255"/>
      <c r="O244" s="255"/>
      <c r="P244" s="255"/>
      <c r="Q244" s="255"/>
      <c r="R244" s="255"/>
      <c r="S244" s="255"/>
      <c r="T244" s="255"/>
      <c r="U244" s="255"/>
      <c r="V244" s="255"/>
      <c r="W244" s="255"/>
      <c r="X244" s="255"/>
      <c r="Y244" s="255"/>
    </row>
    <row r="245" spans="1:25" ht="16.8" x14ac:dyDescent="0.25">
      <c r="A245" s="82"/>
      <c r="B245" s="255"/>
      <c r="C245" s="255"/>
      <c r="D245" s="113"/>
      <c r="E245" s="255"/>
      <c r="F245" s="255"/>
      <c r="G245" s="255"/>
      <c r="H245" s="273"/>
      <c r="I245" s="255"/>
      <c r="J245" s="255"/>
      <c r="K245" s="255"/>
      <c r="L245" s="255"/>
      <c r="M245" s="255"/>
      <c r="N245" s="255"/>
      <c r="O245" s="255"/>
      <c r="P245" s="255"/>
      <c r="Q245" s="255"/>
      <c r="R245" s="255"/>
      <c r="S245" s="255"/>
      <c r="T245" s="255"/>
      <c r="U245" s="255"/>
      <c r="V245" s="255"/>
      <c r="W245" s="255"/>
      <c r="X245" s="255"/>
      <c r="Y245" s="255"/>
    </row>
    <row r="246" spans="1:25" ht="16.8" x14ac:dyDescent="0.25">
      <c r="A246" s="82"/>
      <c r="B246" s="255"/>
      <c r="C246" s="255"/>
      <c r="D246" s="113"/>
      <c r="E246" s="255"/>
      <c r="F246" s="255"/>
      <c r="G246" s="255"/>
      <c r="H246" s="273"/>
      <c r="I246" s="255"/>
      <c r="J246" s="255"/>
      <c r="K246" s="255"/>
      <c r="L246" s="255"/>
      <c r="M246" s="255"/>
      <c r="N246" s="255"/>
      <c r="O246" s="255"/>
      <c r="P246" s="255"/>
      <c r="Q246" s="255"/>
      <c r="R246" s="255"/>
      <c r="S246" s="255"/>
      <c r="T246" s="255"/>
      <c r="U246" s="255"/>
      <c r="V246" s="255"/>
      <c r="W246" s="255"/>
      <c r="X246" s="255"/>
      <c r="Y246" s="255"/>
    </row>
    <row r="247" spans="1:25" ht="16.8" x14ac:dyDescent="0.25">
      <c r="A247" s="82"/>
      <c r="B247" s="255"/>
      <c r="C247" s="255"/>
      <c r="D247" s="113"/>
      <c r="E247" s="255"/>
      <c r="F247" s="255"/>
      <c r="G247" s="255"/>
      <c r="H247" s="273"/>
      <c r="I247" s="255"/>
      <c r="J247" s="255"/>
      <c r="K247" s="255"/>
      <c r="L247" s="255"/>
      <c r="M247" s="255"/>
      <c r="N247" s="255"/>
      <c r="O247" s="255"/>
      <c r="P247" s="255"/>
      <c r="Q247" s="255"/>
      <c r="R247" s="255"/>
      <c r="S247" s="255"/>
      <c r="T247" s="255"/>
      <c r="U247" s="255"/>
      <c r="V247" s="255"/>
      <c r="W247" s="255"/>
      <c r="X247" s="255"/>
      <c r="Y247" s="255"/>
    </row>
    <row r="248" spans="1:25" ht="16.8" x14ac:dyDescent="0.25">
      <c r="A248" s="82"/>
      <c r="B248" s="255"/>
      <c r="C248" s="255"/>
      <c r="D248" s="113"/>
      <c r="E248" s="255"/>
      <c r="F248" s="255"/>
      <c r="G248" s="255"/>
      <c r="H248" s="273"/>
      <c r="I248" s="255"/>
      <c r="J248" s="255"/>
      <c r="K248" s="255"/>
      <c r="L248" s="255"/>
      <c r="M248" s="255"/>
      <c r="N248" s="255"/>
      <c r="O248" s="255"/>
      <c r="P248" s="255"/>
      <c r="Q248" s="255"/>
      <c r="R248" s="255"/>
      <c r="S248" s="255"/>
      <c r="T248" s="255"/>
      <c r="U248" s="255"/>
      <c r="V248" s="255"/>
      <c r="W248" s="255"/>
      <c r="X248" s="255"/>
      <c r="Y248" s="255"/>
    </row>
    <row r="249" spans="1:25" ht="16.8" x14ac:dyDescent="0.25">
      <c r="A249" s="82"/>
      <c r="B249" s="255"/>
      <c r="C249" s="255"/>
      <c r="D249" s="113"/>
      <c r="E249" s="255"/>
      <c r="F249" s="255"/>
      <c r="G249" s="255"/>
      <c r="H249" s="273"/>
      <c r="I249" s="255"/>
      <c r="J249" s="255"/>
      <c r="K249" s="255"/>
      <c r="L249" s="255"/>
      <c r="M249" s="255"/>
      <c r="N249" s="255"/>
      <c r="O249" s="255"/>
      <c r="P249" s="255"/>
      <c r="Q249" s="255"/>
      <c r="R249" s="255"/>
      <c r="S249" s="255"/>
      <c r="T249" s="255"/>
      <c r="U249" s="255"/>
      <c r="V249" s="255"/>
      <c r="W249" s="255"/>
      <c r="X249" s="255"/>
      <c r="Y249" s="255"/>
    </row>
    <row r="250" spans="1:25" ht="16.8" x14ac:dyDescent="0.25">
      <c r="A250" s="82"/>
      <c r="B250" s="255"/>
      <c r="C250" s="255"/>
      <c r="D250" s="113"/>
      <c r="E250" s="255"/>
      <c r="F250" s="255"/>
      <c r="G250" s="255"/>
      <c r="H250" s="273"/>
      <c r="I250" s="255"/>
      <c r="J250" s="255"/>
      <c r="K250" s="255"/>
      <c r="L250" s="255"/>
      <c r="M250" s="255"/>
      <c r="N250" s="255"/>
      <c r="O250" s="255"/>
      <c r="P250" s="255"/>
      <c r="Q250" s="255"/>
      <c r="R250" s="255"/>
      <c r="S250" s="255"/>
      <c r="T250" s="255"/>
      <c r="U250" s="255"/>
      <c r="V250" s="255"/>
      <c r="W250" s="255"/>
      <c r="X250" s="255"/>
      <c r="Y250" s="255"/>
    </row>
    <row r="251" spans="1:25" ht="16.8" x14ac:dyDescent="0.25">
      <c r="A251" s="82"/>
      <c r="B251" s="255"/>
      <c r="C251" s="255"/>
      <c r="D251" s="113"/>
      <c r="E251" s="255"/>
      <c r="F251" s="255"/>
      <c r="G251" s="255"/>
      <c r="H251" s="273"/>
      <c r="I251" s="255"/>
      <c r="J251" s="255"/>
      <c r="K251" s="255"/>
      <c r="L251" s="255"/>
      <c r="M251" s="255"/>
      <c r="N251" s="255"/>
      <c r="O251" s="255"/>
      <c r="P251" s="255"/>
      <c r="Q251" s="255"/>
      <c r="R251" s="255"/>
      <c r="S251" s="255"/>
      <c r="T251" s="255"/>
      <c r="U251" s="255"/>
      <c r="V251" s="255"/>
      <c r="W251" s="255"/>
      <c r="X251" s="255"/>
      <c r="Y251" s="255"/>
    </row>
    <row r="252" spans="1:25" ht="16.8" x14ac:dyDescent="0.25">
      <c r="A252" s="82"/>
      <c r="B252" s="255"/>
      <c r="C252" s="255"/>
      <c r="D252" s="113"/>
      <c r="E252" s="255"/>
      <c r="F252" s="255"/>
      <c r="G252" s="255"/>
      <c r="H252" s="273"/>
      <c r="I252" s="255"/>
      <c r="J252" s="255"/>
      <c r="K252" s="255"/>
      <c r="L252" s="255"/>
      <c r="M252" s="255"/>
      <c r="N252" s="255"/>
      <c r="O252" s="255"/>
      <c r="P252" s="255"/>
      <c r="Q252" s="255"/>
      <c r="R252" s="255"/>
      <c r="S252" s="255"/>
      <c r="T252" s="255"/>
      <c r="U252" s="255"/>
      <c r="V252" s="255"/>
      <c r="W252" s="255"/>
      <c r="X252" s="255"/>
      <c r="Y252" s="255"/>
    </row>
    <row r="253" spans="1:25" ht="16.8" x14ac:dyDescent="0.25">
      <c r="A253" s="82"/>
      <c r="B253" s="255"/>
      <c r="C253" s="255"/>
      <c r="D253" s="113"/>
      <c r="E253" s="255"/>
      <c r="F253" s="255"/>
      <c r="G253" s="255"/>
      <c r="H253" s="273"/>
      <c r="I253" s="255"/>
      <c r="J253" s="255"/>
      <c r="K253" s="255"/>
      <c r="L253" s="255"/>
      <c r="M253" s="255"/>
      <c r="N253" s="255"/>
      <c r="O253" s="255"/>
      <c r="P253" s="255"/>
      <c r="Q253" s="255"/>
      <c r="R253" s="255"/>
      <c r="S253" s="255"/>
      <c r="T253" s="255"/>
      <c r="U253" s="255"/>
      <c r="V253" s="255"/>
      <c r="W253" s="255"/>
      <c r="X253" s="255"/>
      <c r="Y253" s="255"/>
    </row>
    <row r="254" spans="1:25" ht="16.8" x14ac:dyDescent="0.25">
      <c r="A254" s="82"/>
      <c r="B254" s="255"/>
      <c r="C254" s="255"/>
      <c r="D254" s="113"/>
      <c r="E254" s="255"/>
      <c r="F254" s="255"/>
      <c r="G254" s="255"/>
      <c r="H254" s="273"/>
      <c r="I254" s="255"/>
      <c r="J254" s="255"/>
      <c r="K254" s="255"/>
      <c r="L254" s="255"/>
      <c r="M254" s="255"/>
      <c r="N254" s="255"/>
      <c r="O254" s="255"/>
      <c r="P254" s="255"/>
      <c r="Q254" s="255"/>
      <c r="R254" s="255"/>
      <c r="S254" s="255"/>
      <c r="T254" s="255"/>
      <c r="U254" s="255"/>
      <c r="V254" s="255"/>
      <c r="W254" s="255"/>
      <c r="X254" s="255"/>
      <c r="Y254" s="255"/>
    </row>
    <row r="255" spans="1:25" ht="16.8" x14ac:dyDescent="0.25">
      <c r="A255" s="82"/>
      <c r="B255" s="255"/>
      <c r="C255" s="255"/>
      <c r="D255" s="113"/>
      <c r="E255" s="255"/>
      <c r="F255" s="255"/>
      <c r="G255" s="255"/>
      <c r="H255" s="273"/>
      <c r="I255" s="255"/>
      <c r="J255" s="255"/>
      <c r="K255" s="255"/>
      <c r="L255" s="255"/>
      <c r="M255" s="255"/>
      <c r="N255" s="255"/>
      <c r="O255" s="255"/>
      <c r="P255" s="255"/>
      <c r="Q255" s="255"/>
      <c r="R255" s="255"/>
      <c r="S255" s="255"/>
      <c r="T255" s="255"/>
      <c r="U255" s="255"/>
      <c r="V255" s="255"/>
      <c r="W255" s="255"/>
      <c r="X255" s="255"/>
      <c r="Y255" s="255"/>
    </row>
    <row r="256" spans="1:25" ht="16.8" x14ac:dyDescent="0.25">
      <c r="A256" s="82"/>
      <c r="B256" s="255"/>
      <c r="C256" s="255"/>
      <c r="D256" s="113"/>
      <c r="E256" s="255"/>
      <c r="F256" s="255"/>
      <c r="G256" s="255"/>
      <c r="H256" s="273"/>
      <c r="I256" s="255"/>
      <c r="J256" s="255"/>
      <c r="K256" s="255"/>
      <c r="L256" s="255"/>
      <c r="M256" s="255"/>
      <c r="N256" s="255"/>
      <c r="O256" s="255"/>
      <c r="P256" s="255"/>
      <c r="Q256" s="255"/>
      <c r="R256" s="255"/>
      <c r="S256" s="255"/>
      <c r="T256" s="255"/>
      <c r="U256" s="255"/>
      <c r="V256" s="255"/>
      <c r="W256" s="255"/>
      <c r="X256" s="255"/>
      <c r="Y256" s="255"/>
    </row>
    <row r="257" spans="1:25" ht="16.8" x14ac:dyDescent="0.25">
      <c r="A257" s="82"/>
      <c r="B257" s="255"/>
      <c r="C257" s="255"/>
      <c r="D257" s="113"/>
      <c r="E257" s="255"/>
      <c r="F257" s="255"/>
      <c r="G257" s="255"/>
      <c r="H257" s="273"/>
      <c r="I257" s="255"/>
      <c r="J257" s="255"/>
      <c r="K257" s="255"/>
      <c r="L257" s="255"/>
      <c r="M257" s="255"/>
      <c r="N257" s="255"/>
      <c r="O257" s="255"/>
      <c r="P257" s="255"/>
      <c r="Q257" s="255"/>
      <c r="R257" s="255"/>
      <c r="S257" s="255"/>
      <c r="T257" s="255"/>
      <c r="U257" s="255"/>
      <c r="V257" s="255"/>
      <c r="W257" s="255"/>
      <c r="X257" s="255"/>
      <c r="Y257" s="255"/>
    </row>
    <row r="258" spans="1:25" ht="16.8" x14ac:dyDescent="0.25">
      <c r="A258" s="82"/>
      <c r="B258" s="255"/>
      <c r="C258" s="255"/>
      <c r="D258" s="113"/>
      <c r="E258" s="255"/>
      <c r="F258" s="255"/>
      <c r="G258" s="255"/>
      <c r="H258" s="273"/>
      <c r="I258" s="255"/>
      <c r="J258" s="255"/>
      <c r="K258" s="255"/>
      <c r="L258" s="255"/>
      <c r="M258" s="255"/>
      <c r="N258" s="255"/>
      <c r="O258" s="255"/>
      <c r="P258" s="255"/>
      <c r="Q258" s="255"/>
      <c r="R258" s="255"/>
      <c r="S258" s="255"/>
      <c r="T258" s="255"/>
      <c r="U258" s="255"/>
      <c r="V258" s="255"/>
      <c r="W258" s="255"/>
      <c r="X258" s="255"/>
      <c r="Y258" s="255"/>
    </row>
    <row r="259" spans="1:25" ht="16.8" x14ac:dyDescent="0.25">
      <c r="A259" s="82"/>
      <c r="B259" s="255"/>
      <c r="C259" s="255"/>
      <c r="D259" s="113"/>
      <c r="E259" s="255"/>
      <c r="F259" s="255"/>
      <c r="G259" s="255"/>
      <c r="H259" s="273"/>
      <c r="I259" s="255"/>
      <c r="J259" s="255"/>
      <c r="K259" s="255"/>
      <c r="L259" s="255"/>
      <c r="M259" s="255"/>
      <c r="N259" s="255"/>
      <c r="O259" s="255"/>
      <c r="P259" s="255"/>
      <c r="Q259" s="255"/>
      <c r="R259" s="255"/>
      <c r="S259" s="255"/>
      <c r="T259" s="255"/>
      <c r="U259" s="255"/>
      <c r="V259" s="255"/>
      <c r="W259" s="255"/>
      <c r="X259" s="255"/>
      <c r="Y259" s="255"/>
    </row>
    <row r="260" spans="1:25" ht="16.8" x14ac:dyDescent="0.25">
      <c r="A260" s="82"/>
      <c r="B260" s="255"/>
      <c r="C260" s="255"/>
      <c r="D260" s="113"/>
      <c r="E260" s="255"/>
      <c r="F260" s="255"/>
      <c r="G260" s="255"/>
      <c r="H260" s="273"/>
      <c r="I260" s="255"/>
      <c r="J260" s="255"/>
      <c r="K260" s="255"/>
      <c r="L260" s="255"/>
      <c r="M260" s="255"/>
      <c r="N260" s="255"/>
      <c r="O260" s="255"/>
      <c r="P260" s="255"/>
      <c r="Q260" s="255"/>
      <c r="R260" s="255"/>
      <c r="S260" s="255"/>
      <c r="T260" s="255"/>
      <c r="U260" s="255"/>
      <c r="V260" s="255"/>
      <c r="W260" s="255"/>
      <c r="X260" s="255"/>
      <c r="Y260" s="255"/>
    </row>
    <row r="261" spans="1:25" ht="16.8" x14ac:dyDescent="0.25">
      <c r="A261" s="82"/>
      <c r="B261" s="255"/>
      <c r="C261" s="255"/>
      <c r="D261" s="113"/>
      <c r="E261" s="255"/>
      <c r="F261" s="255"/>
      <c r="G261" s="255"/>
      <c r="H261" s="273"/>
      <c r="I261" s="255"/>
      <c r="J261" s="255"/>
      <c r="K261" s="255"/>
      <c r="L261" s="255"/>
      <c r="M261" s="255"/>
      <c r="N261" s="255"/>
      <c r="O261" s="255"/>
      <c r="P261" s="255"/>
      <c r="Q261" s="255"/>
      <c r="R261" s="255"/>
      <c r="S261" s="255"/>
      <c r="T261" s="255"/>
      <c r="U261" s="255"/>
      <c r="V261" s="255"/>
      <c r="W261" s="255"/>
      <c r="X261" s="255"/>
      <c r="Y261" s="255"/>
    </row>
    <row r="262" spans="1:25" ht="16.8" x14ac:dyDescent="0.25">
      <c r="A262" s="82"/>
      <c r="B262" s="255"/>
      <c r="C262" s="255"/>
      <c r="D262" s="113"/>
      <c r="E262" s="255"/>
      <c r="F262" s="255"/>
      <c r="G262" s="255"/>
      <c r="H262" s="273"/>
      <c r="I262" s="255"/>
      <c r="J262" s="255"/>
      <c r="K262" s="255"/>
      <c r="L262" s="255"/>
      <c r="M262" s="255"/>
      <c r="N262" s="255"/>
      <c r="O262" s="255"/>
      <c r="P262" s="255"/>
      <c r="Q262" s="255"/>
      <c r="R262" s="255"/>
      <c r="S262" s="255"/>
      <c r="T262" s="255"/>
      <c r="U262" s="255"/>
      <c r="V262" s="255"/>
      <c r="W262" s="255"/>
      <c r="X262" s="255"/>
      <c r="Y262" s="255"/>
    </row>
    <row r="263" spans="1:25" ht="16.8" x14ac:dyDescent="0.25">
      <c r="A263" s="82"/>
      <c r="B263" s="255"/>
      <c r="C263" s="255"/>
      <c r="D263" s="113"/>
      <c r="E263" s="255"/>
      <c r="F263" s="255"/>
      <c r="G263" s="255"/>
      <c r="H263" s="273"/>
      <c r="I263" s="255"/>
      <c r="J263" s="255"/>
      <c r="K263" s="255"/>
      <c r="L263" s="255"/>
      <c r="M263" s="255"/>
      <c r="N263" s="255"/>
      <c r="O263" s="255"/>
      <c r="P263" s="255"/>
      <c r="Q263" s="255"/>
      <c r="R263" s="255"/>
      <c r="S263" s="255"/>
      <c r="T263" s="255"/>
      <c r="U263" s="255"/>
      <c r="V263" s="255"/>
      <c r="W263" s="255"/>
      <c r="X263" s="255"/>
      <c r="Y263" s="255"/>
    </row>
    <row r="264" spans="1:25" ht="16.8" x14ac:dyDescent="0.25">
      <c r="A264" s="82"/>
      <c r="B264" s="255"/>
      <c r="C264" s="255"/>
      <c r="D264" s="113"/>
      <c r="E264" s="255"/>
      <c r="F264" s="255"/>
      <c r="G264" s="255"/>
      <c r="H264" s="273"/>
      <c r="I264" s="255"/>
      <c r="J264" s="255"/>
      <c r="K264" s="255"/>
      <c r="L264" s="255"/>
      <c r="M264" s="255"/>
      <c r="N264" s="255"/>
      <c r="O264" s="255"/>
      <c r="P264" s="255"/>
      <c r="Q264" s="255"/>
      <c r="R264" s="255"/>
      <c r="S264" s="255"/>
      <c r="T264" s="255"/>
      <c r="U264" s="255"/>
      <c r="V264" s="255"/>
      <c r="W264" s="255"/>
      <c r="X264" s="255"/>
      <c r="Y264" s="255"/>
    </row>
    <row r="265" spans="1:25" ht="16.8" x14ac:dyDescent="0.25">
      <c r="A265" s="82"/>
      <c r="B265" s="255"/>
      <c r="C265" s="255"/>
      <c r="D265" s="113"/>
      <c r="E265" s="255"/>
      <c r="F265" s="255"/>
      <c r="G265" s="255"/>
      <c r="H265" s="273"/>
      <c r="I265" s="255"/>
      <c r="J265" s="255"/>
      <c r="K265" s="255"/>
      <c r="L265" s="255"/>
      <c r="M265" s="255"/>
      <c r="N265" s="255"/>
      <c r="O265" s="255"/>
      <c r="P265" s="255"/>
      <c r="Q265" s="255"/>
      <c r="R265" s="255"/>
      <c r="S265" s="255"/>
      <c r="T265" s="255"/>
      <c r="U265" s="255"/>
      <c r="V265" s="255"/>
      <c r="W265" s="255"/>
      <c r="X265" s="255"/>
      <c r="Y265" s="255"/>
    </row>
    <row r="266" spans="1:25" ht="16.8" x14ac:dyDescent="0.25">
      <c r="A266" s="82"/>
      <c r="B266" s="255"/>
      <c r="C266" s="255"/>
      <c r="D266" s="113"/>
      <c r="E266" s="255"/>
      <c r="F266" s="255"/>
      <c r="G266" s="255"/>
      <c r="H266" s="273"/>
      <c r="I266" s="255"/>
      <c r="J266" s="255"/>
      <c r="K266" s="255"/>
      <c r="L266" s="255"/>
      <c r="M266" s="255"/>
      <c r="N266" s="255"/>
      <c r="O266" s="255"/>
      <c r="P266" s="255"/>
      <c r="Q266" s="255"/>
      <c r="R266" s="255"/>
      <c r="S266" s="255"/>
      <c r="T266" s="255"/>
      <c r="U266" s="255"/>
      <c r="V266" s="255"/>
      <c r="W266" s="255"/>
      <c r="X266" s="255"/>
      <c r="Y266" s="255"/>
    </row>
    <row r="267" spans="1:25" ht="16.8" x14ac:dyDescent="0.25">
      <c r="A267" s="82"/>
      <c r="B267" s="255"/>
      <c r="C267" s="255"/>
      <c r="D267" s="113"/>
      <c r="E267" s="255"/>
      <c r="F267" s="255"/>
      <c r="G267" s="255"/>
      <c r="H267" s="273"/>
      <c r="I267" s="255"/>
      <c r="J267" s="255"/>
      <c r="K267" s="255"/>
      <c r="L267" s="255"/>
      <c r="M267" s="255"/>
      <c r="N267" s="255"/>
      <c r="O267" s="255"/>
      <c r="P267" s="255"/>
      <c r="Q267" s="255"/>
      <c r="R267" s="255"/>
      <c r="S267" s="255"/>
      <c r="T267" s="255"/>
      <c r="U267" s="255"/>
      <c r="V267" s="255"/>
      <c r="W267" s="255"/>
      <c r="X267" s="255"/>
      <c r="Y267" s="255"/>
    </row>
    <row r="268" spans="1:25" ht="16.8" x14ac:dyDescent="0.25">
      <c r="A268" s="82"/>
      <c r="B268" s="255"/>
      <c r="C268" s="255"/>
      <c r="D268" s="113"/>
      <c r="E268" s="255"/>
      <c r="F268" s="255"/>
      <c r="G268" s="255"/>
      <c r="H268" s="273"/>
      <c r="I268" s="255"/>
      <c r="J268" s="255"/>
      <c r="K268" s="255"/>
      <c r="L268" s="255"/>
      <c r="M268" s="255"/>
      <c r="N268" s="255"/>
      <c r="O268" s="255"/>
      <c r="P268" s="255"/>
      <c r="Q268" s="255"/>
      <c r="R268" s="255"/>
      <c r="S268" s="255"/>
      <c r="T268" s="255"/>
      <c r="U268" s="255"/>
      <c r="V268" s="255"/>
      <c r="W268" s="255"/>
      <c r="X268" s="255"/>
      <c r="Y268" s="255"/>
    </row>
    <row r="269" spans="1:25" ht="16.8" x14ac:dyDescent="0.25">
      <c r="A269" s="82"/>
      <c r="B269" s="255"/>
      <c r="C269" s="255"/>
      <c r="D269" s="113"/>
      <c r="E269" s="255"/>
      <c r="F269" s="255"/>
      <c r="G269" s="255"/>
      <c r="H269" s="273"/>
      <c r="I269" s="255"/>
      <c r="J269" s="255"/>
      <c r="K269" s="255"/>
      <c r="L269" s="255"/>
      <c r="M269" s="255"/>
      <c r="N269" s="255"/>
      <c r="O269" s="255"/>
      <c r="P269" s="255"/>
      <c r="Q269" s="255"/>
      <c r="R269" s="255"/>
      <c r="S269" s="255"/>
      <c r="T269" s="255"/>
      <c r="U269" s="255"/>
      <c r="V269" s="255"/>
      <c r="W269" s="255"/>
      <c r="X269" s="255"/>
      <c r="Y269" s="255"/>
    </row>
    <row r="270" spans="1:25" ht="16.8" x14ac:dyDescent="0.25">
      <c r="A270" s="82"/>
      <c r="B270" s="255"/>
      <c r="C270" s="255"/>
      <c r="D270" s="113"/>
      <c r="E270" s="255"/>
      <c r="F270" s="255"/>
      <c r="G270" s="255"/>
      <c r="H270" s="273"/>
      <c r="I270" s="255"/>
      <c r="J270" s="255"/>
      <c r="K270" s="255"/>
      <c r="L270" s="255"/>
      <c r="M270" s="255"/>
      <c r="N270" s="255"/>
      <c r="O270" s="255"/>
      <c r="P270" s="255"/>
      <c r="Q270" s="255"/>
      <c r="R270" s="255"/>
      <c r="S270" s="255"/>
      <c r="T270" s="255"/>
      <c r="U270" s="255"/>
      <c r="V270" s="255"/>
      <c r="W270" s="255"/>
      <c r="X270" s="255"/>
      <c r="Y270" s="255"/>
    </row>
    <row r="271" spans="1:25" ht="16.8" x14ac:dyDescent="0.25">
      <c r="A271" s="82"/>
      <c r="B271" s="255"/>
      <c r="C271" s="255"/>
      <c r="D271" s="113"/>
      <c r="E271" s="255"/>
      <c r="F271" s="255"/>
      <c r="G271" s="255"/>
      <c r="H271" s="273"/>
      <c r="I271" s="255"/>
      <c r="J271" s="255"/>
      <c r="K271" s="255"/>
      <c r="L271" s="255"/>
      <c r="M271" s="255"/>
      <c r="N271" s="255"/>
      <c r="O271" s="255"/>
      <c r="P271" s="255"/>
      <c r="Q271" s="255"/>
      <c r="R271" s="255"/>
      <c r="S271" s="255"/>
      <c r="T271" s="255"/>
      <c r="U271" s="255"/>
      <c r="V271" s="255"/>
      <c r="W271" s="255"/>
      <c r="X271" s="255"/>
      <c r="Y271" s="255"/>
    </row>
    <row r="272" spans="1:25" ht="16.8" x14ac:dyDescent="0.25">
      <c r="A272" s="82"/>
      <c r="B272" s="255"/>
      <c r="C272" s="255"/>
      <c r="D272" s="113"/>
      <c r="E272" s="255"/>
      <c r="F272" s="255"/>
      <c r="G272" s="255"/>
      <c r="H272" s="273"/>
      <c r="I272" s="255"/>
      <c r="J272" s="255"/>
      <c r="K272" s="255"/>
      <c r="L272" s="255"/>
      <c r="M272" s="255"/>
      <c r="N272" s="255"/>
      <c r="O272" s="255"/>
      <c r="P272" s="255"/>
      <c r="Q272" s="255"/>
      <c r="R272" s="255"/>
      <c r="S272" s="255"/>
      <c r="T272" s="255"/>
      <c r="U272" s="255"/>
      <c r="V272" s="255"/>
      <c r="W272" s="255"/>
      <c r="X272" s="255"/>
      <c r="Y272" s="255"/>
    </row>
    <row r="273" spans="1:25" ht="16.8" x14ac:dyDescent="0.25">
      <c r="A273" s="82"/>
      <c r="B273" s="255"/>
      <c r="C273" s="255"/>
      <c r="D273" s="113"/>
      <c r="E273" s="255"/>
      <c r="F273" s="255"/>
      <c r="G273" s="255"/>
      <c r="H273" s="273"/>
      <c r="I273" s="255"/>
      <c r="J273" s="255"/>
      <c r="K273" s="255"/>
      <c r="L273" s="255"/>
      <c r="M273" s="255"/>
      <c r="N273" s="255"/>
      <c r="O273" s="255"/>
      <c r="P273" s="255"/>
      <c r="Q273" s="255"/>
      <c r="R273" s="255"/>
      <c r="S273" s="255"/>
      <c r="T273" s="255"/>
      <c r="U273" s="255"/>
      <c r="V273" s="255"/>
      <c r="W273" s="255"/>
      <c r="X273" s="255"/>
      <c r="Y273" s="255"/>
    </row>
    <row r="274" spans="1:25" ht="16.8" x14ac:dyDescent="0.25">
      <c r="A274" s="82"/>
      <c r="B274" s="255"/>
      <c r="C274" s="255"/>
      <c r="D274" s="113"/>
      <c r="E274" s="255"/>
      <c r="F274" s="255"/>
      <c r="G274" s="255"/>
      <c r="H274" s="273"/>
      <c r="I274" s="255"/>
      <c r="J274" s="255"/>
      <c r="K274" s="255"/>
      <c r="L274" s="255"/>
      <c r="M274" s="255"/>
      <c r="N274" s="255"/>
      <c r="O274" s="255"/>
      <c r="P274" s="255"/>
      <c r="Q274" s="255"/>
      <c r="R274" s="255"/>
      <c r="S274" s="255"/>
      <c r="T274" s="255"/>
      <c r="U274" s="255"/>
      <c r="V274" s="255"/>
      <c r="W274" s="255"/>
      <c r="X274" s="255"/>
      <c r="Y274" s="255"/>
    </row>
    <row r="275" spans="1:25" ht="16.8" x14ac:dyDescent="0.25">
      <c r="A275" s="82"/>
      <c r="B275" s="255"/>
      <c r="C275" s="255"/>
      <c r="D275" s="113"/>
      <c r="E275" s="255"/>
      <c r="F275" s="255"/>
      <c r="G275" s="255"/>
      <c r="H275" s="273"/>
      <c r="I275" s="255"/>
      <c r="J275" s="255"/>
      <c r="K275" s="255"/>
      <c r="L275" s="255"/>
      <c r="M275" s="255"/>
      <c r="N275" s="255"/>
      <c r="O275" s="255"/>
      <c r="P275" s="255"/>
      <c r="Q275" s="255"/>
      <c r="R275" s="255"/>
      <c r="S275" s="255"/>
      <c r="T275" s="255"/>
      <c r="U275" s="255"/>
      <c r="V275" s="255"/>
      <c r="W275" s="255"/>
      <c r="X275" s="255"/>
      <c r="Y275" s="255"/>
    </row>
    <row r="276" spans="1:25" ht="16.8" x14ac:dyDescent="0.25">
      <c r="A276" s="82"/>
      <c r="B276" s="255"/>
      <c r="C276" s="255"/>
      <c r="D276" s="113"/>
      <c r="E276" s="255"/>
      <c r="F276" s="255"/>
      <c r="G276" s="255"/>
      <c r="H276" s="273"/>
      <c r="I276" s="255"/>
      <c r="J276" s="255"/>
      <c r="K276" s="255"/>
      <c r="L276" s="255"/>
      <c r="M276" s="255"/>
      <c r="N276" s="255"/>
      <c r="O276" s="255"/>
      <c r="P276" s="255"/>
      <c r="Q276" s="255"/>
      <c r="R276" s="255"/>
      <c r="S276" s="255"/>
      <c r="T276" s="255"/>
      <c r="U276" s="255"/>
      <c r="V276" s="255"/>
      <c r="W276" s="255"/>
      <c r="X276" s="255"/>
      <c r="Y276" s="255"/>
    </row>
    <row r="277" spans="1:25" ht="16.8" x14ac:dyDescent="0.25">
      <c r="A277" s="82"/>
      <c r="B277" s="255"/>
      <c r="C277" s="255"/>
      <c r="D277" s="113"/>
      <c r="E277" s="255"/>
      <c r="F277" s="255"/>
      <c r="G277" s="255"/>
      <c r="H277" s="273"/>
      <c r="I277" s="255"/>
      <c r="J277" s="255"/>
      <c r="K277" s="255"/>
      <c r="L277" s="255"/>
      <c r="M277" s="255"/>
      <c r="N277" s="255"/>
      <c r="O277" s="255"/>
      <c r="P277" s="255"/>
      <c r="Q277" s="255"/>
      <c r="R277" s="255"/>
      <c r="S277" s="255"/>
      <c r="T277" s="255"/>
      <c r="U277" s="255"/>
      <c r="V277" s="255"/>
      <c r="W277" s="255"/>
      <c r="X277" s="255"/>
      <c r="Y277" s="255"/>
    </row>
    <row r="278" spans="1:25" ht="16.8" x14ac:dyDescent="0.25">
      <c r="A278" s="82"/>
      <c r="B278" s="255"/>
      <c r="C278" s="255"/>
      <c r="D278" s="113"/>
      <c r="E278" s="255"/>
      <c r="F278" s="255"/>
      <c r="G278" s="255"/>
      <c r="H278" s="273"/>
      <c r="I278" s="255"/>
      <c r="J278" s="255"/>
      <c r="K278" s="255"/>
      <c r="L278" s="255"/>
      <c r="M278" s="255"/>
      <c r="N278" s="255"/>
      <c r="O278" s="255"/>
      <c r="P278" s="255"/>
      <c r="Q278" s="255"/>
      <c r="R278" s="255"/>
      <c r="S278" s="255"/>
      <c r="T278" s="255"/>
      <c r="U278" s="255"/>
      <c r="V278" s="255"/>
      <c r="W278" s="255"/>
      <c r="X278" s="255"/>
      <c r="Y278" s="255"/>
    </row>
    <row r="279" spans="1:25" ht="16.8" x14ac:dyDescent="0.25">
      <c r="A279" s="82"/>
      <c r="B279" s="255"/>
      <c r="C279" s="255"/>
      <c r="D279" s="113"/>
      <c r="E279" s="255"/>
      <c r="F279" s="255"/>
      <c r="G279" s="255"/>
      <c r="H279" s="273"/>
      <c r="I279" s="255"/>
    </row>
    <row r="280" spans="1:25" ht="16.8" x14ac:dyDescent="0.25">
      <c r="A280" s="82"/>
      <c r="B280" s="255"/>
      <c r="C280" s="255"/>
      <c r="D280" s="113"/>
      <c r="E280" s="255"/>
      <c r="F280" s="255"/>
      <c r="G280" s="255"/>
      <c r="H280" s="273"/>
      <c r="I280" s="255"/>
    </row>
    <row r="281" spans="1:25" ht="16.8" x14ac:dyDescent="0.25">
      <c r="A281" s="82"/>
      <c r="B281" s="255"/>
      <c r="C281" s="255"/>
      <c r="D281" s="113"/>
      <c r="E281" s="255"/>
      <c r="F281" s="255"/>
      <c r="G281" s="255"/>
      <c r="H281" s="273"/>
      <c r="I281" s="255"/>
    </row>
    <row r="282" spans="1:25" ht="16.8" x14ac:dyDescent="0.25">
      <c r="A282" s="82"/>
      <c r="B282" s="255"/>
      <c r="C282" s="255"/>
      <c r="D282" s="113"/>
      <c r="E282" s="255"/>
      <c r="F282" s="255"/>
      <c r="G282" s="255"/>
      <c r="H282" s="273"/>
      <c r="I282" s="255"/>
    </row>
    <row r="283" spans="1:25" x14ac:dyDescent="0.25">
      <c r="A283" s="84"/>
      <c r="D283" s="274"/>
      <c r="H283" s="273"/>
    </row>
    <row r="284" spans="1:25" x14ac:dyDescent="0.25">
      <c r="A284" s="84"/>
      <c r="D284" s="274"/>
      <c r="H284" s="273"/>
    </row>
    <row r="285" spans="1:25" x14ac:dyDescent="0.25">
      <c r="A285" s="84"/>
      <c r="D285" s="274"/>
      <c r="H285" s="273"/>
    </row>
    <row r="286" spans="1:25" x14ac:dyDescent="0.25">
      <c r="A286" s="84"/>
      <c r="D286" s="274"/>
      <c r="H286" s="273"/>
    </row>
    <row r="287" spans="1:25" x14ac:dyDescent="0.25">
      <c r="A287" s="84"/>
      <c r="D287" s="274"/>
      <c r="H287" s="273"/>
    </row>
    <row r="288" spans="1:25" x14ac:dyDescent="0.25">
      <c r="A288" s="84"/>
      <c r="D288" s="274"/>
      <c r="H288" s="273"/>
    </row>
    <row r="289" spans="1:8" x14ac:dyDescent="0.25">
      <c r="A289" s="84"/>
      <c r="D289" s="274"/>
      <c r="H289" s="273"/>
    </row>
    <row r="290" spans="1:8" x14ac:dyDescent="0.25">
      <c r="A290" s="84"/>
      <c r="D290" s="274"/>
      <c r="H290" s="273"/>
    </row>
    <row r="291" spans="1:8" x14ac:dyDescent="0.25">
      <c r="A291" s="84"/>
      <c r="D291" s="274"/>
      <c r="H291" s="273"/>
    </row>
    <row r="292" spans="1:8" x14ac:dyDescent="0.25">
      <c r="A292" s="84"/>
      <c r="D292" s="274"/>
      <c r="H292" s="273"/>
    </row>
    <row r="293" spans="1:8" x14ac:dyDescent="0.25">
      <c r="A293" s="84"/>
      <c r="D293" s="274"/>
      <c r="H293" s="273"/>
    </row>
    <row r="294" spans="1:8" x14ac:dyDescent="0.25">
      <c r="A294" s="84"/>
      <c r="D294" s="274"/>
      <c r="H294" s="273"/>
    </row>
    <row r="295" spans="1:8" x14ac:dyDescent="0.25">
      <c r="A295" s="84"/>
      <c r="D295" s="274"/>
      <c r="H295" s="273"/>
    </row>
    <row r="296" spans="1:8" x14ac:dyDescent="0.25">
      <c r="A296" s="84"/>
      <c r="D296" s="274"/>
      <c r="H296" s="273"/>
    </row>
    <row r="297" spans="1:8" x14ac:dyDescent="0.25">
      <c r="A297" s="84"/>
      <c r="D297" s="274"/>
      <c r="H297" s="273"/>
    </row>
    <row r="298" spans="1:8" x14ac:dyDescent="0.25">
      <c r="A298" s="84"/>
      <c r="D298" s="274"/>
      <c r="H298" s="273"/>
    </row>
    <row r="299" spans="1:8" x14ac:dyDescent="0.25">
      <c r="A299" s="84"/>
      <c r="D299" s="274"/>
      <c r="H299" s="273"/>
    </row>
    <row r="300" spans="1:8" x14ac:dyDescent="0.25">
      <c r="A300" s="84"/>
      <c r="D300" s="274"/>
      <c r="H300" s="273"/>
    </row>
    <row r="301" spans="1:8" x14ac:dyDescent="0.25">
      <c r="A301" s="84"/>
      <c r="D301" s="274"/>
      <c r="H301" s="273"/>
    </row>
    <row r="302" spans="1:8" x14ac:dyDescent="0.25">
      <c r="A302" s="84"/>
      <c r="D302" s="274"/>
      <c r="H302" s="273"/>
    </row>
    <row r="303" spans="1:8" x14ac:dyDescent="0.25">
      <c r="A303" s="84"/>
      <c r="D303" s="274"/>
      <c r="H303" s="273"/>
    </row>
    <row r="304" spans="1:8" x14ac:dyDescent="0.25">
      <c r="A304" s="84"/>
      <c r="D304" s="274"/>
      <c r="H304" s="273"/>
    </row>
    <row r="305" spans="1:8" x14ac:dyDescent="0.25">
      <c r="A305" s="84"/>
      <c r="D305" s="274"/>
      <c r="H305" s="273"/>
    </row>
    <row r="306" spans="1:8" x14ac:dyDescent="0.25">
      <c r="A306" s="84"/>
      <c r="D306" s="274"/>
      <c r="H306" s="273"/>
    </row>
    <row r="307" spans="1:8" x14ac:dyDescent="0.25">
      <c r="A307" s="84"/>
      <c r="D307" s="274"/>
      <c r="H307" s="273"/>
    </row>
    <row r="308" spans="1:8" x14ac:dyDescent="0.25">
      <c r="A308" s="84"/>
      <c r="D308" s="274"/>
      <c r="H308" s="273"/>
    </row>
    <row r="309" spans="1:8" x14ac:dyDescent="0.25">
      <c r="A309" s="84"/>
      <c r="D309" s="274"/>
      <c r="H309" s="273"/>
    </row>
    <row r="310" spans="1:8" x14ac:dyDescent="0.25">
      <c r="A310" s="84"/>
      <c r="D310" s="274"/>
      <c r="H310" s="273"/>
    </row>
    <row r="311" spans="1:8" x14ac:dyDescent="0.25">
      <c r="A311" s="84"/>
      <c r="D311" s="274"/>
      <c r="H311" s="273"/>
    </row>
    <row r="312" spans="1:8" x14ac:dyDescent="0.25">
      <c r="A312" s="84"/>
      <c r="D312" s="274"/>
      <c r="H312" s="273"/>
    </row>
    <row r="313" spans="1:8" x14ac:dyDescent="0.25">
      <c r="A313" s="84"/>
      <c r="D313" s="274"/>
      <c r="H313" s="273"/>
    </row>
    <row r="314" spans="1:8" x14ac:dyDescent="0.25">
      <c r="A314" s="84"/>
      <c r="D314" s="274"/>
      <c r="H314" s="273"/>
    </row>
    <row r="315" spans="1:8" x14ac:dyDescent="0.25">
      <c r="A315" s="84"/>
      <c r="D315" s="274"/>
      <c r="H315" s="273"/>
    </row>
    <row r="316" spans="1:8" x14ac:dyDescent="0.25">
      <c r="A316" s="84"/>
      <c r="D316" s="274"/>
      <c r="H316" s="273"/>
    </row>
    <row r="317" spans="1:8" x14ac:dyDescent="0.25">
      <c r="A317" s="84"/>
      <c r="D317" s="274"/>
      <c r="H317" s="273"/>
    </row>
    <row r="318" spans="1:8" x14ac:dyDescent="0.25">
      <c r="A318" s="84"/>
      <c r="D318" s="274"/>
      <c r="H318" s="273"/>
    </row>
    <row r="319" spans="1:8" x14ac:dyDescent="0.25">
      <c r="A319" s="84"/>
      <c r="D319" s="274"/>
      <c r="H319" s="273"/>
    </row>
    <row r="320" spans="1:8" x14ac:dyDescent="0.25">
      <c r="A320" s="84"/>
      <c r="D320" s="274"/>
      <c r="H320" s="273"/>
    </row>
    <row r="321" spans="1:8" x14ac:dyDescent="0.25">
      <c r="A321" s="84"/>
      <c r="D321" s="274"/>
      <c r="H321" s="273"/>
    </row>
    <row r="322" spans="1:8" x14ac:dyDescent="0.25">
      <c r="A322" s="84"/>
      <c r="D322" s="274"/>
      <c r="H322" s="273"/>
    </row>
    <row r="323" spans="1:8" x14ac:dyDescent="0.25">
      <c r="A323" s="84"/>
      <c r="D323" s="274"/>
      <c r="H323" s="273"/>
    </row>
    <row r="324" spans="1:8" x14ac:dyDescent="0.25">
      <c r="A324" s="84"/>
      <c r="D324" s="274"/>
      <c r="H324" s="273"/>
    </row>
    <row r="325" spans="1:8" x14ac:dyDescent="0.25">
      <c r="A325" s="84"/>
      <c r="D325" s="274"/>
      <c r="H325" s="273"/>
    </row>
    <row r="326" spans="1:8" x14ac:dyDescent="0.25">
      <c r="A326" s="84"/>
      <c r="D326" s="274"/>
      <c r="H326" s="273"/>
    </row>
    <row r="327" spans="1:8" x14ac:dyDescent="0.25">
      <c r="A327" s="84"/>
      <c r="D327" s="274"/>
      <c r="H327" s="273"/>
    </row>
    <row r="328" spans="1:8" x14ac:dyDescent="0.25">
      <c r="A328" s="84"/>
      <c r="D328" s="274"/>
      <c r="H328" s="273"/>
    </row>
    <row r="329" spans="1:8" x14ac:dyDescent="0.25">
      <c r="A329" s="84"/>
      <c r="D329" s="274"/>
      <c r="H329" s="273"/>
    </row>
    <row r="330" spans="1:8" x14ac:dyDescent="0.25">
      <c r="A330" s="84"/>
      <c r="D330" s="274"/>
      <c r="H330" s="273"/>
    </row>
    <row r="331" spans="1:8" x14ac:dyDescent="0.25">
      <c r="A331" s="84"/>
      <c r="D331" s="274"/>
      <c r="H331" s="273"/>
    </row>
    <row r="332" spans="1:8" x14ac:dyDescent="0.25">
      <c r="A332" s="84"/>
      <c r="D332" s="274"/>
      <c r="H332" s="273"/>
    </row>
    <row r="333" spans="1:8" x14ac:dyDescent="0.25">
      <c r="A333" s="84"/>
      <c r="D333" s="274"/>
      <c r="H333" s="273"/>
    </row>
    <row r="334" spans="1:8" x14ac:dyDescent="0.25">
      <c r="A334" s="84"/>
      <c r="D334" s="274"/>
      <c r="H334" s="273"/>
    </row>
    <row r="335" spans="1:8" x14ac:dyDescent="0.25">
      <c r="A335" s="84"/>
      <c r="D335" s="274"/>
      <c r="H335" s="273"/>
    </row>
    <row r="336" spans="1:8" x14ac:dyDescent="0.25">
      <c r="A336" s="84"/>
      <c r="D336" s="274"/>
      <c r="H336" s="273"/>
    </row>
    <row r="337" spans="1:8" x14ac:dyDescent="0.25">
      <c r="A337" s="84"/>
      <c r="D337" s="274"/>
      <c r="H337" s="273"/>
    </row>
    <row r="338" spans="1:8" x14ac:dyDescent="0.25">
      <c r="A338" s="84"/>
      <c r="D338" s="274"/>
      <c r="H338" s="273"/>
    </row>
    <row r="339" spans="1:8" x14ac:dyDescent="0.25">
      <c r="A339" s="84"/>
      <c r="D339" s="274"/>
      <c r="H339" s="273"/>
    </row>
    <row r="340" spans="1:8" x14ac:dyDescent="0.25">
      <c r="A340" s="84"/>
      <c r="D340" s="274"/>
      <c r="H340" s="273"/>
    </row>
    <row r="341" spans="1:8" x14ac:dyDescent="0.25">
      <c r="A341" s="84"/>
      <c r="D341" s="274"/>
      <c r="H341" s="273"/>
    </row>
    <row r="342" spans="1:8" x14ac:dyDescent="0.25">
      <c r="A342" s="84"/>
      <c r="D342" s="274"/>
      <c r="H342" s="273"/>
    </row>
    <row r="343" spans="1:8" x14ac:dyDescent="0.25">
      <c r="A343" s="84"/>
      <c r="D343" s="274"/>
      <c r="H343" s="273"/>
    </row>
    <row r="344" spans="1:8" x14ac:dyDescent="0.25">
      <c r="A344" s="84"/>
      <c r="D344" s="274"/>
      <c r="H344" s="273"/>
    </row>
    <row r="345" spans="1:8" x14ac:dyDescent="0.25">
      <c r="A345" s="84"/>
      <c r="D345" s="274"/>
      <c r="H345" s="273"/>
    </row>
    <row r="346" spans="1:8" x14ac:dyDescent="0.25">
      <c r="A346" s="84"/>
      <c r="D346" s="274"/>
      <c r="H346" s="273"/>
    </row>
    <row r="347" spans="1:8" x14ac:dyDescent="0.25">
      <c r="A347" s="84"/>
      <c r="D347" s="274"/>
      <c r="H347" s="273"/>
    </row>
    <row r="348" spans="1:8" x14ac:dyDescent="0.25">
      <c r="A348" s="84"/>
      <c r="D348" s="274"/>
      <c r="H348" s="273"/>
    </row>
    <row r="349" spans="1:8" x14ac:dyDescent="0.25">
      <c r="A349" s="84"/>
      <c r="D349" s="274"/>
      <c r="H349" s="273"/>
    </row>
    <row r="350" spans="1:8" x14ac:dyDescent="0.25">
      <c r="A350" s="84"/>
      <c r="D350" s="274"/>
      <c r="H350" s="273"/>
    </row>
    <row r="351" spans="1:8" x14ac:dyDescent="0.25">
      <c r="A351" s="84"/>
      <c r="D351" s="274"/>
      <c r="H351" s="273"/>
    </row>
    <row r="352" spans="1:8" x14ac:dyDescent="0.25">
      <c r="A352" s="84"/>
      <c r="D352" s="274"/>
      <c r="H352" s="273"/>
    </row>
    <row r="353" spans="1:8" x14ac:dyDescent="0.25">
      <c r="A353" s="84"/>
      <c r="D353" s="274"/>
      <c r="H353" s="273"/>
    </row>
    <row r="354" spans="1:8" x14ac:dyDescent="0.25">
      <c r="A354" s="84"/>
      <c r="D354" s="274"/>
      <c r="H354" s="273"/>
    </row>
    <row r="355" spans="1:8" x14ac:dyDescent="0.25">
      <c r="A355" s="84"/>
      <c r="D355" s="274"/>
      <c r="H355" s="273"/>
    </row>
    <row r="356" spans="1:8" x14ac:dyDescent="0.25">
      <c r="A356" s="84"/>
      <c r="D356" s="274"/>
      <c r="H356" s="273"/>
    </row>
    <row r="357" spans="1:8" x14ac:dyDescent="0.25">
      <c r="A357" s="84"/>
      <c r="D357" s="274"/>
      <c r="H357" s="273"/>
    </row>
    <row r="358" spans="1:8" x14ac:dyDescent="0.25">
      <c r="A358" s="84"/>
      <c r="D358" s="274"/>
      <c r="H358" s="273"/>
    </row>
    <row r="359" spans="1:8" x14ac:dyDescent="0.25">
      <c r="A359" s="84"/>
      <c r="D359" s="274"/>
      <c r="H359" s="273"/>
    </row>
    <row r="360" spans="1:8" x14ac:dyDescent="0.25">
      <c r="A360" s="84"/>
      <c r="D360" s="274"/>
      <c r="H360" s="273"/>
    </row>
    <row r="361" spans="1:8" x14ac:dyDescent="0.25">
      <c r="A361" s="84"/>
      <c r="D361" s="274"/>
      <c r="H361" s="273"/>
    </row>
    <row r="362" spans="1:8" x14ac:dyDescent="0.25">
      <c r="A362" s="84"/>
      <c r="D362" s="274"/>
      <c r="H362" s="273"/>
    </row>
    <row r="363" spans="1:8" x14ac:dyDescent="0.25">
      <c r="A363" s="84"/>
      <c r="D363" s="274"/>
      <c r="H363" s="273"/>
    </row>
    <row r="364" spans="1:8" x14ac:dyDescent="0.25">
      <c r="A364" s="84"/>
      <c r="D364" s="274"/>
      <c r="H364" s="273"/>
    </row>
    <row r="365" spans="1:8" x14ac:dyDescent="0.25">
      <c r="A365" s="84"/>
      <c r="D365" s="274"/>
      <c r="H365" s="273"/>
    </row>
    <row r="366" spans="1:8" x14ac:dyDescent="0.25">
      <c r="A366" s="84"/>
      <c r="D366" s="274"/>
      <c r="H366" s="273"/>
    </row>
    <row r="367" spans="1:8" x14ac:dyDescent="0.25">
      <c r="A367" s="84"/>
      <c r="D367" s="274"/>
      <c r="H367" s="273"/>
    </row>
    <row r="368" spans="1:8" x14ac:dyDescent="0.25">
      <c r="A368" s="84"/>
      <c r="D368" s="274"/>
      <c r="H368" s="273"/>
    </row>
    <row r="369" spans="1:8" x14ac:dyDescent="0.25">
      <c r="A369" s="84"/>
      <c r="D369" s="274"/>
      <c r="H369" s="273"/>
    </row>
    <row r="370" spans="1:8" x14ac:dyDescent="0.25">
      <c r="A370" s="84"/>
      <c r="D370" s="274"/>
      <c r="H370" s="273"/>
    </row>
    <row r="371" spans="1:8" x14ac:dyDescent="0.25">
      <c r="A371" s="84"/>
      <c r="D371" s="274"/>
      <c r="H371" s="273"/>
    </row>
    <row r="372" spans="1:8" x14ac:dyDescent="0.25">
      <c r="A372" s="84"/>
      <c r="D372" s="274"/>
      <c r="H372" s="273"/>
    </row>
    <row r="373" spans="1:8" x14ac:dyDescent="0.25">
      <c r="A373" s="84"/>
      <c r="D373" s="274"/>
      <c r="H373" s="273"/>
    </row>
    <row r="374" spans="1:8" x14ac:dyDescent="0.25">
      <c r="A374" s="84"/>
      <c r="D374" s="274"/>
      <c r="H374" s="273"/>
    </row>
    <row r="375" spans="1:8" x14ac:dyDescent="0.25">
      <c r="A375" s="84"/>
      <c r="D375" s="274"/>
      <c r="H375" s="273"/>
    </row>
    <row r="376" spans="1:8" x14ac:dyDescent="0.25">
      <c r="A376" s="84"/>
      <c r="D376" s="274"/>
      <c r="H376" s="273"/>
    </row>
    <row r="377" spans="1:8" x14ac:dyDescent="0.25">
      <c r="A377" s="84"/>
      <c r="D377" s="274"/>
      <c r="H377" s="273"/>
    </row>
    <row r="378" spans="1:8" x14ac:dyDescent="0.25">
      <c r="A378" s="84"/>
      <c r="D378" s="274"/>
      <c r="H378" s="273"/>
    </row>
    <row r="379" spans="1:8" x14ac:dyDescent="0.25">
      <c r="A379" s="84"/>
      <c r="D379" s="274"/>
      <c r="H379" s="273"/>
    </row>
    <row r="380" spans="1:8" x14ac:dyDescent="0.25">
      <c r="A380" s="84"/>
      <c r="D380" s="274"/>
      <c r="H380" s="273"/>
    </row>
    <row r="381" spans="1:8" x14ac:dyDescent="0.25">
      <c r="A381" s="84"/>
      <c r="D381" s="274"/>
      <c r="H381" s="273"/>
    </row>
    <row r="382" spans="1:8" x14ac:dyDescent="0.25">
      <c r="A382" s="84"/>
      <c r="D382" s="274"/>
      <c r="H382" s="273"/>
    </row>
    <row r="383" spans="1:8" x14ac:dyDescent="0.25">
      <c r="A383" s="84"/>
      <c r="D383" s="274"/>
      <c r="H383" s="273"/>
    </row>
    <row r="384" spans="1:8" x14ac:dyDescent="0.25">
      <c r="A384" s="84"/>
      <c r="D384" s="274"/>
      <c r="H384" s="273"/>
    </row>
    <row r="385" spans="1:8" x14ac:dyDescent="0.25">
      <c r="A385" s="84"/>
      <c r="D385" s="274"/>
      <c r="H385" s="273"/>
    </row>
    <row r="386" spans="1:8" x14ac:dyDescent="0.25">
      <c r="A386" s="84"/>
      <c r="D386" s="274"/>
      <c r="H386" s="273"/>
    </row>
    <row r="387" spans="1:8" x14ac:dyDescent="0.25">
      <c r="A387" s="84"/>
      <c r="D387" s="274"/>
      <c r="H387" s="273"/>
    </row>
    <row r="388" spans="1:8" x14ac:dyDescent="0.25">
      <c r="A388" s="84"/>
      <c r="D388" s="274"/>
      <c r="H388" s="273"/>
    </row>
    <row r="389" spans="1:8" x14ac:dyDescent="0.25">
      <c r="A389" s="84"/>
      <c r="D389" s="274"/>
      <c r="H389" s="273"/>
    </row>
    <row r="390" spans="1:8" x14ac:dyDescent="0.25">
      <c r="A390" s="84"/>
      <c r="D390" s="274"/>
      <c r="H390" s="273"/>
    </row>
    <row r="391" spans="1:8" x14ac:dyDescent="0.25">
      <c r="A391" s="84"/>
      <c r="D391" s="274"/>
      <c r="H391" s="273"/>
    </row>
    <row r="392" spans="1:8" x14ac:dyDescent="0.25">
      <c r="A392" s="84"/>
      <c r="D392" s="274"/>
      <c r="H392" s="273"/>
    </row>
    <row r="393" spans="1:8" x14ac:dyDescent="0.25">
      <c r="A393" s="84"/>
      <c r="D393" s="274"/>
      <c r="H393" s="273"/>
    </row>
    <row r="394" spans="1:8" x14ac:dyDescent="0.25">
      <c r="A394" s="84"/>
      <c r="D394" s="274"/>
      <c r="H394" s="273"/>
    </row>
    <row r="395" spans="1:8" x14ac:dyDescent="0.25">
      <c r="A395" s="84"/>
      <c r="D395" s="274"/>
      <c r="H395" s="273"/>
    </row>
    <row r="396" spans="1:8" x14ac:dyDescent="0.25">
      <c r="A396" s="84"/>
      <c r="D396" s="274"/>
      <c r="H396" s="273"/>
    </row>
    <row r="397" spans="1:8" x14ac:dyDescent="0.25">
      <c r="A397" s="84"/>
      <c r="D397" s="274"/>
      <c r="H397" s="273"/>
    </row>
    <row r="398" spans="1:8" x14ac:dyDescent="0.25">
      <c r="A398" s="84"/>
      <c r="D398" s="274"/>
      <c r="H398" s="273"/>
    </row>
    <row r="399" spans="1:8" x14ac:dyDescent="0.25">
      <c r="A399" s="84"/>
      <c r="D399" s="274"/>
      <c r="H399" s="273"/>
    </row>
    <row r="400" spans="1:8" x14ac:dyDescent="0.25">
      <c r="A400" s="84"/>
      <c r="D400" s="274"/>
      <c r="H400" s="273"/>
    </row>
    <row r="401" spans="1:8" x14ac:dyDescent="0.25">
      <c r="A401" s="84"/>
      <c r="D401" s="274"/>
      <c r="H401" s="273"/>
    </row>
    <row r="402" spans="1:8" x14ac:dyDescent="0.25">
      <c r="A402" s="84"/>
      <c r="D402" s="274"/>
      <c r="H402" s="273"/>
    </row>
    <row r="403" spans="1:8" x14ac:dyDescent="0.25">
      <c r="A403" s="84"/>
      <c r="D403" s="274"/>
      <c r="H403" s="273"/>
    </row>
    <row r="404" spans="1:8" x14ac:dyDescent="0.25">
      <c r="A404" s="84"/>
      <c r="D404" s="274"/>
      <c r="H404" s="273"/>
    </row>
    <row r="405" spans="1:8" x14ac:dyDescent="0.25">
      <c r="A405" s="84"/>
      <c r="D405" s="274"/>
      <c r="H405" s="273"/>
    </row>
    <row r="406" spans="1:8" x14ac:dyDescent="0.25">
      <c r="A406" s="84"/>
      <c r="D406" s="274"/>
      <c r="H406" s="273"/>
    </row>
    <row r="407" spans="1:8" x14ac:dyDescent="0.25">
      <c r="A407" s="84"/>
      <c r="D407" s="274"/>
      <c r="H407" s="273"/>
    </row>
    <row r="408" spans="1:8" x14ac:dyDescent="0.25">
      <c r="A408" s="84"/>
      <c r="D408" s="274"/>
      <c r="H408" s="273"/>
    </row>
    <row r="409" spans="1:8" x14ac:dyDescent="0.25">
      <c r="A409" s="84"/>
      <c r="D409" s="274"/>
      <c r="H409" s="273"/>
    </row>
    <row r="410" spans="1:8" x14ac:dyDescent="0.25">
      <c r="A410" s="84"/>
      <c r="D410" s="274"/>
      <c r="H410" s="273"/>
    </row>
    <row r="411" spans="1:8" x14ac:dyDescent="0.25">
      <c r="A411" s="84"/>
      <c r="D411" s="274"/>
      <c r="H411" s="273"/>
    </row>
    <row r="412" spans="1:8" x14ac:dyDescent="0.25">
      <c r="A412" s="84"/>
      <c r="D412" s="274"/>
      <c r="H412" s="273"/>
    </row>
    <row r="413" spans="1:8" x14ac:dyDescent="0.25">
      <c r="A413" s="84"/>
      <c r="D413" s="274"/>
      <c r="H413" s="273"/>
    </row>
    <row r="414" spans="1:8" x14ac:dyDescent="0.25">
      <c r="A414" s="84"/>
      <c r="D414" s="274"/>
      <c r="H414" s="273"/>
    </row>
    <row r="415" spans="1:8" x14ac:dyDescent="0.25">
      <c r="A415" s="84"/>
      <c r="D415" s="274"/>
      <c r="H415" s="273"/>
    </row>
    <row r="416" spans="1:8" x14ac:dyDescent="0.25">
      <c r="A416" s="84"/>
      <c r="D416" s="274"/>
      <c r="H416" s="273"/>
    </row>
    <row r="417" spans="1:8" x14ac:dyDescent="0.25">
      <c r="A417" s="84"/>
      <c r="D417" s="274"/>
      <c r="H417" s="273"/>
    </row>
    <row r="418" spans="1:8" x14ac:dyDescent="0.25">
      <c r="A418" s="84"/>
      <c r="D418" s="274"/>
      <c r="H418" s="273"/>
    </row>
    <row r="419" spans="1:8" x14ac:dyDescent="0.25">
      <c r="A419" s="84"/>
      <c r="D419" s="274"/>
      <c r="H419" s="273"/>
    </row>
    <row r="420" spans="1:8" x14ac:dyDescent="0.25">
      <c r="A420" s="84"/>
      <c r="D420" s="274"/>
      <c r="H420" s="273"/>
    </row>
    <row r="421" spans="1:8" x14ac:dyDescent="0.25">
      <c r="A421" s="84"/>
      <c r="D421" s="274"/>
      <c r="H421" s="273"/>
    </row>
    <row r="422" spans="1:8" x14ac:dyDescent="0.25">
      <c r="A422" s="84"/>
      <c r="D422" s="274"/>
      <c r="H422" s="273"/>
    </row>
    <row r="423" spans="1:8" x14ac:dyDescent="0.25">
      <c r="A423" s="84"/>
      <c r="D423" s="274"/>
      <c r="H423" s="273"/>
    </row>
    <row r="424" spans="1:8" x14ac:dyDescent="0.25">
      <c r="A424" s="84"/>
      <c r="D424" s="274"/>
      <c r="H424" s="273"/>
    </row>
    <row r="425" spans="1:8" x14ac:dyDescent="0.25">
      <c r="A425" s="84"/>
      <c r="D425" s="274"/>
      <c r="H425" s="273"/>
    </row>
    <row r="426" spans="1:8" x14ac:dyDescent="0.25">
      <c r="A426" s="84"/>
      <c r="D426" s="274"/>
      <c r="H426" s="273"/>
    </row>
    <row r="427" spans="1:8" x14ac:dyDescent="0.25">
      <c r="A427" s="84"/>
      <c r="D427" s="274"/>
      <c r="H427" s="273"/>
    </row>
    <row r="428" spans="1:8" x14ac:dyDescent="0.25">
      <c r="A428" s="84"/>
      <c r="D428" s="274"/>
      <c r="H428" s="273"/>
    </row>
    <row r="429" spans="1:8" x14ac:dyDescent="0.25">
      <c r="A429" s="84"/>
      <c r="D429" s="274"/>
      <c r="H429" s="273"/>
    </row>
    <row r="430" spans="1:8" x14ac:dyDescent="0.25">
      <c r="A430" s="84"/>
      <c r="D430" s="274"/>
      <c r="H430" s="273"/>
    </row>
    <row r="431" spans="1:8" x14ac:dyDescent="0.25">
      <c r="A431" s="84"/>
      <c r="D431" s="274"/>
      <c r="H431" s="273"/>
    </row>
    <row r="432" spans="1:8" x14ac:dyDescent="0.25">
      <c r="A432" s="84"/>
      <c r="D432" s="274"/>
      <c r="H432" s="273"/>
    </row>
    <row r="433" spans="1:8" x14ac:dyDescent="0.25">
      <c r="A433" s="84"/>
      <c r="D433" s="274"/>
      <c r="H433" s="273"/>
    </row>
    <row r="434" spans="1:8" x14ac:dyDescent="0.25">
      <c r="A434" s="84"/>
      <c r="D434" s="274"/>
      <c r="H434" s="273"/>
    </row>
    <row r="435" spans="1:8" x14ac:dyDescent="0.25">
      <c r="A435" s="84"/>
      <c r="D435" s="274"/>
      <c r="H435" s="273"/>
    </row>
    <row r="436" spans="1:8" x14ac:dyDescent="0.25">
      <c r="A436" s="84"/>
      <c r="D436" s="274"/>
      <c r="H436" s="273"/>
    </row>
    <row r="437" spans="1:8" x14ac:dyDescent="0.25">
      <c r="A437" s="84"/>
      <c r="D437" s="274"/>
      <c r="H437" s="273"/>
    </row>
    <row r="438" spans="1:8" x14ac:dyDescent="0.25">
      <c r="A438" s="84"/>
      <c r="D438" s="274"/>
      <c r="H438" s="273"/>
    </row>
    <row r="439" spans="1:8" x14ac:dyDescent="0.25">
      <c r="A439" s="84"/>
      <c r="D439" s="274"/>
      <c r="H439" s="273"/>
    </row>
    <row r="440" spans="1:8" x14ac:dyDescent="0.25">
      <c r="A440" s="84"/>
      <c r="D440" s="274"/>
      <c r="H440" s="273"/>
    </row>
    <row r="441" spans="1:8" x14ac:dyDescent="0.25">
      <c r="A441" s="84"/>
      <c r="D441" s="274"/>
      <c r="H441" s="273"/>
    </row>
    <row r="442" spans="1:8" x14ac:dyDescent="0.25">
      <c r="A442" s="84"/>
      <c r="D442" s="274"/>
      <c r="H442" s="273"/>
    </row>
    <row r="443" spans="1:8" x14ac:dyDescent="0.25">
      <c r="A443" s="84"/>
      <c r="D443" s="274"/>
      <c r="H443" s="273"/>
    </row>
    <row r="444" spans="1:8" x14ac:dyDescent="0.25">
      <c r="A444" s="84"/>
      <c r="D444" s="274"/>
      <c r="H444" s="273"/>
    </row>
    <row r="445" spans="1:8" x14ac:dyDescent="0.25">
      <c r="A445" s="84"/>
      <c r="D445" s="274"/>
      <c r="H445" s="273"/>
    </row>
    <row r="446" spans="1:8" x14ac:dyDescent="0.25">
      <c r="A446" s="84"/>
      <c r="D446" s="274"/>
      <c r="H446" s="273"/>
    </row>
    <row r="447" spans="1:8" x14ac:dyDescent="0.25">
      <c r="A447" s="84"/>
      <c r="D447" s="274"/>
      <c r="H447" s="273"/>
    </row>
    <row r="448" spans="1:8" x14ac:dyDescent="0.25">
      <c r="A448" s="84"/>
      <c r="D448" s="274"/>
      <c r="H448" s="273"/>
    </row>
    <row r="449" spans="1:8" x14ac:dyDescent="0.25">
      <c r="A449" s="84"/>
      <c r="D449" s="274"/>
      <c r="H449" s="273"/>
    </row>
    <row r="450" spans="1:8" x14ac:dyDescent="0.25">
      <c r="A450" s="84"/>
      <c r="D450" s="274"/>
      <c r="H450" s="273"/>
    </row>
    <row r="451" spans="1:8" x14ac:dyDescent="0.25">
      <c r="A451" s="84"/>
      <c r="D451" s="274"/>
      <c r="H451" s="273"/>
    </row>
    <row r="452" spans="1:8" x14ac:dyDescent="0.25">
      <c r="A452" s="84"/>
      <c r="D452" s="274"/>
      <c r="H452" s="273"/>
    </row>
    <row r="453" spans="1:8" x14ac:dyDescent="0.25">
      <c r="A453" s="84"/>
      <c r="D453" s="274"/>
      <c r="H453" s="273"/>
    </row>
    <row r="454" spans="1:8" x14ac:dyDescent="0.25">
      <c r="A454" s="84"/>
      <c r="D454" s="274"/>
      <c r="H454" s="273"/>
    </row>
    <row r="455" spans="1:8" x14ac:dyDescent="0.25">
      <c r="A455" s="84"/>
      <c r="D455" s="274"/>
      <c r="H455" s="273"/>
    </row>
    <row r="456" spans="1:8" x14ac:dyDescent="0.25">
      <c r="A456" s="84"/>
      <c r="D456" s="274"/>
      <c r="H456" s="273"/>
    </row>
    <row r="457" spans="1:8" x14ac:dyDescent="0.25">
      <c r="A457" s="84"/>
      <c r="D457" s="274"/>
      <c r="H457" s="273"/>
    </row>
    <row r="458" spans="1:8" x14ac:dyDescent="0.25">
      <c r="A458" s="84"/>
      <c r="D458" s="274"/>
      <c r="H458" s="273"/>
    </row>
    <row r="459" spans="1:8" x14ac:dyDescent="0.25">
      <c r="A459" s="84"/>
      <c r="D459" s="274"/>
      <c r="H459" s="273"/>
    </row>
    <row r="460" spans="1:8" x14ac:dyDescent="0.25">
      <c r="A460" s="84"/>
      <c r="D460" s="274"/>
      <c r="H460" s="273"/>
    </row>
    <row r="461" spans="1:8" x14ac:dyDescent="0.25">
      <c r="A461" s="84"/>
      <c r="D461" s="274"/>
      <c r="H461" s="273"/>
    </row>
    <row r="462" spans="1:8" x14ac:dyDescent="0.25">
      <c r="A462" s="84"/>
      <c r="D462" s="274"/>
      <c r="H462" s="273"/>
    </row>
    <row r="463" spans="1:8" x14ac:dyDescent="0.25">
      <c r="A463" s="84"/>
      <c r="D463" s="274"/>
      <c r="H463" s="273"/>
    </row>
    <row r="464" spans="1:8" x14ac:dyDescent="0.25">
      <c r="A464" s="84"/>
      <c r="D464" s="274"/>
      <c r="H464" s="273"/>
    </row>
    <row r="465" spans="1:8" x14ac:dyDescent="0.25">
      <c r="A465" s="84"/>
      <c r="D465" s="274"/>
      <c r="H465" s="273"/>
    </row>
    <row r="466" spans="1:8" x14ac:dyDescent="0.25">
      <c r="A466" s="84"/>
      <c r="D466" s="274"/>
      <c r="H466" s="273"/>
    </row>
    <row r="467" spans="1:8" x14ac:dyDescent="0.25">
      <c r="A467" s="84"/>
      <c r="D467" s="274"/>
      <c r="H467" s="273"/>
    </row>
    <row r="468" spans="1:8" x14ac:dyDescent="0.25">
      <c r="A468" s="84"/>
      <c r="D468" s="274"/>
      <c r="H468" s="273"/>
    </row>
    <row r="469" spans="1:8" x14ac:dyDescent="0.25">
      <c r="A469" s="84"/>
      <c r="D469" s="274"/>
      <c r="H469" s="273"/>
    </row>
    <row r="470" spans="1:8" x14ac:dyDescent="0.25">
      <c r="A470" s="84"/>
      <c r="D470" s="274"/>
      <c r="H470" s="273"/>
    </row>
    <row r="471" spans="1:8" x14ac:dyDescent="0.25">
      <c r="A471" s="84"/>
      <c r="D471" s="274"/>
      <c r="H471" s="273"/>
    </row>
    <row r="472" spans="1:8" x14ac:dyDescent="0.25">
      <c r="A472" s="84"/>
      <c r="D472" s="274"/>
      <c r="H472" s="273"/>
    </row>
    <row r="473" spans="1:8" x14ac:dyDescent="0.25">
      <c r="A473" s="84"/>
      <c r="D473" s="274"/>
      <c r="H473" s="273"/>
    </row>
    <row r="474" spans="1:8" x14ac:dyDescent="0.25">
      <c r="A474" s="84"/>
      <c r="D474" s="274"/>
      <c r="H474" s="273"/>
    </row>
    <row r="475" spans="1:8" x14ac:dyDescent="0.25">
      <c r="A475" s="84"/>
      <c r="D475" s="274"/>
      <c r="H475" s="273"/>
    </row>
    <row r="476" spans="1:8" x14ac:dyDescent="0.25">
      <c r="A476" s="84"/>
      <c r="D476" s="274"/>
      <c r="H476" s="273"/>
    </row>
    <row r="477" spans="1:8" x14ac:dyDescent="0.25">
      <c r="A477" s="84"/>
      <c r="D477" s="274"/>
      <c r="H477" s="273"/>
    </row>
    <row r="478" spans="1:8" x14ac:dyDescent="0.25">
      <c r="A478" s="84"/>
      <c r="D478" s="274"/>
      <c r="H478" s="273"/>
    </row>
    <row r="479" spans="1:8" x14ac:dyDescent="0.25">
      <c r="A479" s="84"/>
      <c r="D479" s="274"/>
      <c r="H479" s="273"/>
    </row>
    <row r="480" spans="1:8" x14ac:dyDescent="0.25">
      <c r="A480" s="84"/>
      <c r="D480" s="274"/>
      <c r="H480" s="273"/>
    </row>
    <row r="481" spans="1:8" x14ac:dyDescent="0.25">
      <c r="A481" s="84"/>
      <c r="D481" s="274"/>
      <c r="H481" s="273"/>
    </row>
    <row r="482" spans="1:8" x14ac:dyDescent="0.25">
      <c r="A482" s="84"/>
      <c r="D482" s="274"/>
      <c r="H482" s="273"/>
    </row>
    <row r="483" spans="1:8" x14ac:dyDescent="0.25">
      <c r="A483" s="84"/>
      <c r="D483" s="274"/>
      <c r="H483" s="273"/>
    </row>
    <row r="484" spans="1:8" x14ac:dyDescent="0.25">
      <c r="A484" s="84"/>
      <c r="D484" s="274"/>
      <c r="H484" s="273"/>
    </row>
    <row r="485" spans="1:8" x14ac:dyDescent="0.25">
      <c r="A485" s="84"/>
      <c r="D485" s="274"/>
      <c r="H485" s="273"/>
    </row>
    <row r="486" spans="1:8" x14ac:dyDescent="0.25">
      <c r="A486" s="84"/>
      <c r="D486" s="274"/>
      <c r="H486" s="273"/>
    </row>
    <row r="487" spans="1:8" x14ac:dyDescent="0.25">
      <c r="A487" s="84"/>
      <c r="D487" s="274"/>
      <c r="H487" s="273"/>
    </row>
    <row r="488" spans="1:8" x14ac:dyDescent="0.25">
      <c r="A488" s="84"/>
      <c r="D488" s="274"/>
      <c r="H488" s="273"/>
    </row>
    <row r="489" spans="1:8" x14ac:dyDescent="0.25">
      <c r="A489" s="84"/>
      <c r="D489" s="274"/>
      <c r="H489" s="273"/>
    </row>
    <row r="490" spans="1:8" x14ac:dyDescent="0.25">
      <c r="A490" s="84"/>
      <c r="D490" s="274"/>
      <c r="H490" s="273"/>
    </row>
    <row r="491" spans="1:8" x14ac:dyDescent="0.25">
      <c r="A491" s="84"/>
      <c r="D491" s="274"/>
      <c r="H491" s="273"/>
    </row>
    <row r="492" spans="1:8" x14ac:dyDescent="0.25">
      <c r="A492" s="84"/>
      <c r="D492" s="274"/>
      <c r="H492" s="273"/>
    </row>
    <row r="493" spans="1:8" x14ac:dyDescent="0.25">
      <c r="A493" s="84"/>
      <c r="D493" s="274"/>
      <c r="H493" s="273"/>
    </row>
    <row r="494" spans="1:8" x14ac:dyDescent="0.25">
      <c r="A494" s="84"/>
      <c r="D494" s="274"/>
      <c r="H494" s="273"/>
    </row>
    <row r="495" spans="1:8" x14ac:dyDescent="0.25">
      <c r="A495" s="84"/>
      <c r="D495" s="274"/>
      <c r="H495" s="273"/>
    </row>
    <row r="496" spans="1:8" x14ac:dyDescent="0.25">
      <c r="A496" s="84"/>
      <c r="D496" s="274"/>
      <c r="H496" s="273"/>
    </row>
    <row r="497" spans="1:8" x14ac:dyDescent="0.25">
      <c r="A497" s="84"/>
      <c r="D497" s="274"/>
      <c r="H497" s="273"/>
    </row>
    <row r="498" spans="1:8" x14ac:dyDescent="0.25">
      <c r="A498" s="84"/>
      <c r="D498" s="274"/>
      <c r="H498" s="273"/>
    </row>
    <row r="499" spans="1:8" x14ac:dyDescent="0.25">
      <c r="A499" s="84"/>
      <c r="D499" s="274"/>
      <c r="H499" s="273"/>
    </row>
    <row r="500" spans="1:8" x14ac:dyDescent="0.25">
      <c r="A500" s="84"/>
      <c r="D500" s="274"/>
      <c r="H500" s="273"/>
    </row>
    <row r="501" spans="1:8" x14ac:dyDescent="0.25">
      <c r="A501" s="84"/>
      <c r="D501" s="274"/>
      <c r="H501" s="273"/>
    </row>
    <row r="502" spans="1:8" x14ac:dyDescent="0.25">
      <c r="A502" s="84"/>
      <c r="D502" s="274"/>
      <c r="H502" s="273"/>
    </row>
    <row r="503" spans="1:8" x14ac:dyDescent="0.25">
      <c r="A503" s="84"/>
      <c r="D503" s="274"/>
      <c r="H503" s="273"/>
    </row>
    <row r="504" spans="1:8" x14ac:dyDescent="0.25">
      <c r="A504" s="84"/>
      <c r="D504" s="274"/>
      <c r="H504" s="273"/>
    </row>
    <row r="505" spans="1:8" x14ac:dyDescent="0.25">
      <c r="A505" s="84"/>
      <c r="D505" s="274"/>
      <c r="H505" s="273"/>
    </row>
    <row r="506" spans="1:8" x14ac:dyDescent="0.25">
      <c r="A506" s="84"/>
      <c r="D506" s="274"/>
      <c r="H506" s="273"/>
    </row>
    <row r="507" spans="1:8" x14ac:dyDescent="0.25">
      <c r="A507" s="84"/>
      <c r="D507" s="274"/>
      <c r="H507" s="273"/>
    </row>
    <row r="508" spans="1:8" x14ac:dyDescent="0.25">
      <c r="A508" s="84"/>
      <c r="D508" s="274"/>
      <c r="H508" s="273"/>
    </row>
    <row r="509" spans="1:8" x14ac:dyDescent="0.25">
      <c r="A509" s="84"/>
      <c r="D509" s="274"/>
      <c r="H509" s="273"/>
    </row>
    <row r="510" spans="1:8" x14ac:dyDescent="0.25">
      <c r="A510" s="84"/>
      <c r="D510" s="274"/>
      <c r="H510" s="273"/>
    </row>
    <row r="511" spans="1:8" x14ac:dyDescent="0.25">
      <c r="A511" s="84"/>
      <c r="D511" s="274"/>
      <c r="H511" s="273"/>
    </row>
    <row r="512" spans="1:8" x14ac:dyDescent="0.25">
      <c r="A512" s="84"/>
      <c r="D512" s="274"/>
      <c r="H512" s="273"/>
    </row>
    <row r="513" spans="1:8" x14ac:dyDescent="0.25">
      <c r="A513" s="84"/>
      <c r="D513" s="274"/>
      <c r="H513" s="273"/>
    </row>
    <row r="514" spans="1:8" x14ac:dyDescent="0.25">
      <c r="A514" s="84"/>
      <c r="D514" s="274"/>
      <c r="H514" s="273"/>
    </row>
    <row r="515" spans="1:8" x14ac:dyDescent="0.25">
      <c r="A515" s="84"/>
      <c r="D515" s="274"/>
      <c r="H515" s="273"/>
    </row>
    <row r="516" spans="1:8" x14ac:dyDescent="0.25">
      <c r="A516" s="84"/>
      <c r="D516" s="274"/>
      <c r="H516" s="273"/>
    </row>
    <row r="517" spans="1:8" x14ac:dyDescent="0.25">
      <c r="A517" s="84"/>
      <c r="D517" s="274"/>
      <c r="H517" s="273"/>
    </row>
    <row r="518" spans="1:8" x14ac:dyDescent="0.25">
      <c r="A518" s="84"/>
      <c r="D518" s="274"/>
      <c r="H518" s="273"/>
    </row>
    <row r="519" spans="1:8" x14ac:dyDescent="0.25">
      <c r="A519" s="84"/>
      <c r="D519" s="274"/>
      <c r="H519" s="273"/>
    </row>
    <row r="520" spans="1:8" x14ac:dyDescent="0.25">
      <c r="A520" s="84"/>
      <c r="D520" s="274"/>
      <c r="H520" s="273"/>
    </row>
    <row r="521" spans="1:8" x14ac:dyDescent="0.25">
      <c r="A521" s="84"/>
      <c r="D521" s="274"/>
      <c r="H521" s="273"/>
    </row>
    <row r="522" spans="1:8" x14ac:dyDescent="0.25">
      <c r="A522" s="84"/>
      <c r="D522" s="274"/>
      <c r="H522" s="273"/>
    </row>
    <row r="523" spans="1:8" x14ac:dyDescent="0.25">
      <c r="A523" s="84"/>
      <c r="D523" s="274"/>
      <c r="H523" s="273"/>
    </row>
    <row r="524" spans="1:8" x14ac:dyDescent="0.25">
      <c r="A524" s="84"/>
      <c r="D524" s="274"/>
      <c r="H524" s="273"/>
    </row>
    <row r="525" spans="1:8" x14ac:dyDescent="0.25">
      <c r="A525" s="84"/>
      <c r="D525" s="274"/>
      <c r="H525" s="273"/>
    </row>
    <row r="526" spans="1:8" x14ac:dyDescent="0.25">
      <c r="A526" s="84"/>
      <c r="D526" s="274"/>
      <c r="H526" s="273"/>
    </row>
    <row r="527" spans="1:8" x14ac:dyDescent="0.25">
      <c r="A527" s="84"/>
      <c r="D527" s="274"/>
      <c r="H527" s="273"/>
    </row>
    <row r="528" spans="1:8" x14ac:dyDescent="0.25">
      <c r="A528" s="84"/>
      <c r="D528" s="274"/>
      <c r="H528" s="273"/>
    </row>
    <row r="529" spans="1:8" x14ac:dyDescent="0.25">
      <c r="A529" s="84"/>
      <c r="D529" s="274"/>
      <c r="H529" s="273"/>
    </row>
    <row r="530" spans="1:8" x14ac:dyDescent="0.25">
      <c r="A530" s="84"/>
      <c r="D530" s="274"/>
      <c r="H530" s="273"/>
    </row>
    <row r="531" spans="1:8" x14ac:dyDescent="0.25">
      <c r="A531" s="84"/>
      <c r="D531" s="274"/>
      <c r="H531" s="273"/>
    </row>
    <row r="532" spans="1:8" x14ac:dyDescent="0.25">
      <c r="A532" s="84"/>
      <c r="D532" s="274"/>
      <c r="H532" s="273"/>
    </row>
    <row r="533" spans="1:8" x14ac:dyDescent="0.25">
      <c r="A533" s="84"/>
      <c r="D533" s="274"/>
      <c r="H533" s="273"/>
    </row>
    <row r="534" spans="1:8" x14ac:dyDescent="0.25">
      <c r="A534" s="84"/>
      <c r="D534" s="274"/>
      <c r="H534" s="273"/>
    </row>
    <row r="535" spans="1:8" x14ac:dyDescent="0.25">
      <c r="A535" s="84"/>
      <c r="D535" s="274"/>
      <c r="H535" s="273"/>
    </row>
    <row r="536" spans="1:8" x14ac:dyDescent="0.25">
      <c r="A536" s="84"/>
      <c r="D536" s="274"/>
      <c r="H536" s="273"/>
    </row>
    <row r="537" spans="1:8" x14ac:dyDescent="0.25">
      <c r="A537" s="84"/>
      <c r="D537" s="274"/>
      <c r="H537" s="273"/>
    </row>
    <row r="538" spans="1:8" x14ac:dyDescent="0.25">
      <c r="A538" s="84"/>
      <c r="D538" s="274"/>
      <c r="H538" s="273"/>
    </row>
    <row r="539" spans="1:8" x14ac:dyDescent="0.25">
      <c r="A539" s="84"/>
      <c r="D539" s="274"/>
      <c r="H539" s="273"/>
    </row>
    <row r="540" spans="1:8" x14ac:dyDescent="0.25">
      <c r="A540" s="84"/>
      <c r="D540" s="274"/>
      <c r="H540" s="273"/>
    </row>
    <row r="541" spans="1:8" x14ac:dyDescent="0.25">
      <c r="A541" s="84"/>
      <c r="D541" s="274"/>
      <c r="H541" s="273"/>
    </row>
    <row r="542" spans="1:8" x14ac:dyDescent="0.25">
      <c r="A542" s="84"/>
      <c r="D542" s="274"/>
      <c r="H542" s="273"/>
    </row>
    <row r="543" spans="1:8" x14ac:dyDescent="0.25">
      <c r="A543" s="84"/>
      <c r="D543" s="274"/>
      <c r="H543" s="273"/>
    </row>
    <row r="544" spans="1:8" x14ac:dyDescent="0.25">
      <c r="A544" s="84"/>
      <c r="D544" s="274"/>
      <c r="H544" s="273"/>
    </row>
    <row r="545" spans="1:8" x14ac:dyDescent="0.25">
      <c r="A545" s="84"/>
      <c r="D545" s="274"/>
      <c r="H545" s="273"/>
    </row>
    <row r="546" spans="1:8" x14ac:dyDescent="0.25">
      <c r="A546" s="84"/>
      <c r="D546" s="274"/>
      <c r="H546" s="273"/>
    </row>
    <row r="547" spans="1:8" x14ac:dyDescent="0.25">
      <c r="A547" s="84"/>
      <c r="D547" s="274"/>
      <c r="H547" s="273"/>
    </row>
    <row r="548" spans="1:8" x14ac:dyDescent="0.25">
      <c r="A548" s="84"/>
      <c r="D548" s="274"/>
      <c r="H548" s="273"/>
    </row>
    <row r="549" spans="1:8" x14ac:dyDescent="0.25">
      <c r="A549" s="84"/>
      <c r="D549" s="274"/>
      <c r="H549" s="273"/>
    </row>
    <row r="550" spans="1:8" x14ac:dyDescent="0.25">
      <c r="A550" s="84"/>
      <c r="D550" s="274"/>
      <c r="H550" s="273"/>
    </row>
    <row r="551" spans="1:8" x14ac:dyDescent="0.25">
      <c r="A551" s="84"/>
      <c r="D551" s="274"/>
      <c r="H551" s="273"/>
    </row>
    <row r="552" spans="1:8" x14ac:dyDescent="0.25">
      <c r="A552" s="84"/>
      <c r="D552" s="274"/>
      <c r="H552" s="273"/>
    </row>
    <row r="553" spans="1:8" x14ac:dyDescent="0.25">
      <c r="A553" s="84"/>
      <c r="D553" s="274"/>
      <c r="H553" s="273"/>
    </row>
    <row r="554" spans="1:8" x14ac:dyDescent="0.25">
      <c r="A554" s="84"/>
      <c r="D554" s="274"/>
      <c r="H554" s="273"/>
    </row>
    <row r="555" spans="1:8" x14ac:dyDescent="0.25">
      <c r="A555" s="84"/>
      <c r="D555" s="274"/>
      <c r="H555" s="273"/>
    </row>
    <row r="556" spans="1:8" x14ac:dyDescent="0.25">
      <c r="A556" s="84"/>
      <c r="D556" s="274"/>
      <c r="H556" s="273"/>
    </row>
    <row r="557" spans="1:8" x14ac:dyDescent="0.25">
      <c r="A557" s="84"/>
      <c r="D557" s="274"/>
      <c r="H557" s="273"/>
    </row>
    <row r="558" spans="1:8" x14ac:dyDescent="0.25">
      <c r="A558" s="84"/>
      <c r="D558" s="274"/>
      <c r="H558" s="273"/>
    </row>
    <row r="559" spans="1:8" x14ac:dyDescent="0.25">
      <c r="A559" s="84"/>
      <c r="D559" s="274"/>
      <c r="H559" s="273"/>
    </row>
    <row r="560" spans="1:8" x14ac:dyDescent="0.25">
      <c r="A560" s="84"/>
      <c r="D560" s="274"/>
      <c r="H560" s="273"/>
    </row>
    <row r="561" spans="1:8" x14ac:dyDescent="0.25">
      <c r="A561" s="84"/>
      <c r="D561" s="274"/>
      <c r="H561" s="273"/>
    </row>
    <row r="562" spans="1:8" x14ac:dyDescent="0.25">
      <c r="A562" s="84"/>
      <c r="D562" s="274"/>
      <c r="H562" s="273"/>
    </row>
    <row r="563" spans="1:8" x14ac:dyDescent="0.25">
      <c r="A563" s="84"/>
      <c r="D563" s="274"/>
      <c r="H563" s="273"/>
    </row>
    <row r="564" spans="1:8" x14ac:dyDescent="0.25">
      <c r="A564" s="84"/>
      <c r="D564" s="274"/>
      <c r="H564" s="273"/>
    </row>
    <row r="565" spans="1:8" x14ac:dyDescent="0.25">
      <c r="A565" s="84"/>
      <c r="D565" s="274"/>
      <c r="H565" s="273"/>
    </row>
    <row r="566" spans="1:8" x14ac:dyDescent="0.25">
      <c r="A566" s="84"/>
      <c r="D566" s="274"/>
      <c r="H566" s="273"/>
    </row>
    <row r="567" spans="1:8" x14ac:dyDescent="0.25">
      <c r="A567" s="84"/>
      <c r="D567" s="274"/>
      <c r="H567" s="273"/>
    </row>
    <row r="568" spans="1:8" x14ac:dyDescent="0.25">
      <c r="A568" s="84"/>
      <c r="D568" s="274"/>
      <c r="H568" s="273"/>
    </row>
    <row r="569" spans="1:8" x14ac:dyDescent="0.25">
      <c r="A569" s="84"/>
      <c r="D569" s="274"/>
      <c r="H569" s="273"/>
    </row>
    <row r="570" spans="1:8" x14ac:dyDescent="0.25">
      <c r="A570" s="84"/>
      <c r="D570" s="274"/>
      <c r="H570" s="273"/>
    </row>
    <row r="571" spans="1:8" x14ac:dyDescent="0.25">
      <c r="A571" s="84"/>
      <c r="D571" s="274"/>
      <c r="H571" s="273"/>
    </row>
    <row r="572" spans="1:8" x14ac:dyDescent="0.25">
      <c r="A572" s="84"/>
      <c r="D572" s="274"/>
      <c r="H572" s="273"/>
    </row>
    <row r="573" spans="1:8" x14ac:dyDescent="0.25">
      <c r="A573" s="84"/>
      <c r="D573" s="274"/>
      <c r="H573" s="273"/>
    </row>
    <row r="574" spans="1:8" x14ac:dyDescent="0.25">
      <c r="A574" s="84"/>
      <c r="D574" s="274"/>
      <c r="H574" s="273"/>
    </row>
    <row r="575" spans="1:8" x14ac:dyDescent="0.25">
      <c r="A575" s="84"/>
      <c r="D575" s="274"/>
      <c r="H575" s="273"/>
    </row>
    <row r="576" spans="1:8" x14ac:dyDescent="0.25">
      <c r="A576" s="84"/>
      <c r="D576" s="274"/>
      <c r="H576" s="273"/>
    </row>
    <row r="577" spans="1:8" x14ac:dyDescent="0.25">
      <c r="A577" s="84"/>
      <c r="D577" s="274"/>
      <c r="H577" s="273"/>
    </row>
    <row r="578" spans="1:8" x14ac:dyDescent="0.25">
      <c r="A578" s="84"/>
      <c r="D578" s="274"/>
      <c r="H578" s="273"/>
    </row>
    <row r="579" spans="1:8" x14ac:dyDescent="0.25">
      <c r="A579" s="84"/>
      <c r="D579" s="274"/>
      <c r="H579" s="273"/>
    </row>
    <row r="580" spans="1:8" x14ac:dyDescent="0.25">
      <c r="A580" s="84"/>
      <c r="D580" s="274"/>
      <c r="H580" s="273"/>
    </row>
    <row r="581" spans="1:8" x14ac:dyDescent="0.25">
      <c r="A581" s="84"/>
      <c r="D581" s="274"/>
      <c r="H581" s="273"/>
    </row>
    <row r="582" spans="1:8" x14ac:dyDescent="0.25">
      <c r="A582" s="84"/>
      <c r="D582" s="274"/>
      <c r="H582" s="273"/>
    </row>
    <row r="583" spans="1:8" x14ac:dyDescent="0.25">
      <c r="A583" s="84"/>
      <c r="D583" s="274"/>
      <c r="H583" s="273"/>
    </row>
    <row r="584" spans="1:8" x14ac:dyDescent="0.25">
      <c r="A584" s="84"/>
      <c r="D584" s="274"/>
      <c r="H584" s="273"/>
    </row>
    <row r="585" spans="1:8" x14ac:dyDescent="0.25">
      <c r="A585" s="84"/>
      <c r="D585" s="274"/>
      <c r="H585" s="273"/>
    </row>
    <row r="586" spans="1:8" x14ac:dyDescent="0.25">
      <c r="A586" s="84"/>
      <c r="D586" s="274"/>
      <c r="H586" s="273"/>
    </row>
    <row r="587" spans="1:8" x14ac:dyDescent="0.25">
      <c r="A587" s="84"/>
      <c r="D587" s="274"/>
      <c r="H587" s="273"/>
    </row>
    <row r="588" spans="1:8" x14ac:dyDescent="0.25">
      <c r="A588" s="84"/>
      <c r="D588" s="274"/>
      <c r="H588" s="273"/>
    </row>
    <row r="589" spans="1:8" x14ac:dyDescent="0.25">
      <c r="A589" s="84"/>
      <c r="D589" s="274"/>
      <c r="H589" s="273"/>
    </row>
    <row r="590" spans="1:8" x14ac:dyDescent="0.25">
      <c r="A590" s="84"/>
      <c r="D590" s="274"/>
      <c r="H590" s="273"/>
    </row>
    <row r="591" spans="1:8" x14ac:dyDescent="0.25">
      <c r="A591" s="84"/>
      <c r="D591" s="274"/>
      <c r="H591" s="273"/>
    </row>
    <row r="592" spans="1:8" x14ac:dyDescent="0.25">
      <c r="A592" s="84"/>
      <c r="D592" s="274"/>
      <c r="H592" s="273"/>
    </row>
    <row r="593" spans="1:8" x14ac:dyDescent="0.25">
      <c r="A593" s="84"/>
      <c r="D593" s="274"/>
      <c r="H593" s="273"/>
    </row>
    <row r="594" spans="1:8" x14ac:dyDescent="0.25">
      <c r="A594" s="84"/>
      <c r="D594" s="274"/>
      <c r="H594" s="273"/>
    </row>
    <row r="595" spans="1:8" x14ac:dyDescent="0.25">
      <c r="A595" s="84"/>
      <c r="D595" s="274"/>
      <c r="H595" s="273"/>
    </row>
    <row r="596" spans="1:8" x14ac:dyDescent="0.25">
      <c r="A596" s="84"/>
      <c r="D596" s="274"/>
      <c r="H596" s="273"/>
    </row>
    <row r="597" spans="1:8" x14ac:dyDescent="0.25">
      <c r="A597" s="84"/>
      <c r="D597" s="274"/>
      <c r="H597" s="273"/>
    </row>
    <row r="598" spans="1:8" x14ac:dyDescent="0.25">
      <c r="A598" s="84"/>
      <c r="D598" s="274"/>
      <c r="H598" s="273"/>
    </row>
    <row r="599" spans="1:8" x14ac:dyDescent="0.25">
      <c r="A599" s="84"/>
      <c r="D599" s="274"/>
      <c r="H599" s="273"/>
    </row>
    <row r="600" spans="1:8" x14ac:dyDescent="0.25">
      <c r="A600" s="84"/>
      <c r="D600" s="274"/>
      <c r="H600" s="273"/>
    </row>
    <row r="601" spans="1:8" x14ac:dyDescent="0.25">
      <c r="A601" s="84"/>
      <c r="D601" s="274"/>
      <c r="H601" s="273"/>
    </row>
    <row r="602" spans="1:8" x14ac:dyDescent="0.25">
      <c r="A602" s="84"/>
      <c r="D602" s="274"/>
      <c r="H602" s="273"/>
    </row>
    <row r="603" spans="1:8" x14ac:dyDescent="0.25">
      <c r="A603" s="84"/>
      <c r="D603" s="274"/>
      <c r="H603" s="273"/>
    </row>
    <row r="604" spans="1:8" x14ac:dyDescent="0.25">
      <c r="A604" s="84"/>
      <c r="D604" s="274"/>
      <c r="H604" s="273"/>
    </row>
    <row r="605" spans="1:8" x14ac:dyDescent="0.25">
      <c r="A605" s="84"/>
      <c r="D605" s="274"/>
      <c r="H605" s="273"/>
    </row>
    <row r="606" spans="1:8" x14ac:dyDescent="0.25">
      <c r="A606" s="84"/>
      <c r="D606" s="274"/>
      <c r="H606" s="273"/>
    </row>
    <row r="607" spans="1:8" x14ac:dyDescent="0.25">
      <c r="A607" s="84"/>
      <c r="D607" s="274"/>
      <c r="H607" s="273"/>
    </row>
    <row r="608" spans="1:8" x14ac:dyDescent="0.25">
      <c r="A608" s="84"/>
      <c r="D608" s="274"/>
      <c r="H608" s="273"/>
    </row>
    <row r="609" spans="1:8" x14ac:dyDescent="0.25">
      <c r="A609" s="84"/>
      <c r="D609" s="274"/>
      <c r="H609" s="273"/>
    </row>
    <row r="610" spans="1:8" x14ac:dyDescent="0.25">
      <c r="A610" s="84"/>
      <c r="D610" s="274"/>
      <c r="H610" s="273"/>
    </row>
    <row r="611" spans="1:8" x14ac:dyDescent="0.25">
      <c r="A611" s="84"/>
      <c r="D611" s="274"/>
      <c r="H611" s="273"/>
    </row>
    <row r="612" spans="1:8" x14ac:dyDescent="0.25">
      <c r="A612" s="84"/>
      <c r="D612" s="274"/>
      <c r="H612" s="273"/>
    </row>
    <row r="613" spans="1:8" x14ac:dyDescent="0.25">
      <c r="A613" s="84"/>
      <c r="D613" s="274"/>
      <c r="H613" s="273"/>
    </row>
    <row r="614" spans="1:8" x14ac:dyDescent="0.25">
      <c r="A614" s="84"/>
      <c r="D614" s="274"/>
      <c r="H614" s="273"/>
    </row>
    <row r="615" spans="1:8" x14ac:dyDescent="0.25">
      <c r="A615" s="84"/>
      <c r="D615" s="274"/>
      <c r="H615" s="273"/>
    </row>
    <row r="616" spans="1:8" x14ac:dyDescent="0.25">
      <c r="A616" s="84"/>
      <c r="D616" s="274"/>
      <c r="H616" s="273"/>
    </row>
    <row r="617" spans="1:8" x14ac:dyDescent="0.25">
      <c r="A617" s="84"/>
      <c r="D617" s="274"/>
      <c r="H617" s="273"/>
    </row>
    <row r="618" spans="1:8" x14ac:dyDescent="0.25">
      <c r="A618" s="84"/>
      <c r="D618" s="274"/>
      <c r="H618" s="273"/>
    </row>
    <row r="619" spans="1:8" x14ac:dyDescent="0.25">
      <c r="A619" s="84"/>
      <c r="D619" s="274"/>
      <c r="H619" s="273"/>
    </row>
    <row r="620" spans="1:8" x14ac:dyDescent="0.25">
      <c r="A620" s="84"/>
      <c r="D620" s="274"/>
      <c r="H620" s="273"/>
    </row>
    <row r="621" spans="1:8" x14ac:dyDescent="0.25">
      <c r="A621" s="84"/>
      <c r="D621" s="274"/>
      <c r="H621" s="273"/>
    </row>
    <row r="622" spans="1:8" x14ac:dyDescent="0.25">
      <c r="A622" s="84"/>
      <c r="D622" s="274"/>
      <c r="H622" s="273"/>
    </row>
    <row r="623" spans="1:8" x14ac:dyDescent="0.25">
      <c r="A623" s="84"/>
      <c r="D623" s="274"/>
      <c r="H623" s="273"/>
    </row>
    <row r="624" spans="1:8" x14ac:dyDescent="0.25">
      <c r="A624" s="84"/>
      <c r="D624" s="274"/>
      <c r="H624" s="273"/>
    </row>
    <row r="625" spans="1:8" x14ac:dyDescent="0.25">
      <c r="A625" s="84"/>
      <c r="D625" s="274"/>
      <c r="H625" s="273"/>
    </row>
    <row r="626" spans="1:8" x14ac:dyDescent="0.25">
      <c r="A626" s="84"/>
      <c r="D626" s="274"/>
      <c r="H626" s="273"/>
    </row>
    <row r="627" spans="1:8" x14ac:dyDescent="0.25">
      <c r="A627" s="84"/>
      <c r="D627" s="274"/>
      <c r="H627" s="273"/>
    </row>
    <row r="628" spans="1:8" x14ac:dyDescent="0.25">
      <c r="A628" s="84"/>
      <c r="D628" s="274"/>
      <c r="H628" s="273"/>
    </row>
    <row r="629" spans="1:8" x14ac:dyDescent="0.25">
      <c r="A629" s="84"/>
      <c r="D629" s="274"/>
      <c r="H629" s="273"/>
    </row>
    <row r="630" spans="1:8" x14ac:dyDescent="0.25">
      <c r="A630" s="84"/>
      <c r="D630" s="274"/>
      <c r="H630" s="273"/>
    </row>
    <row r="631" spans="1:8" x14ac:dyDescent="0.25">
      <c r="A631" s="84"/>
      <c r="D631" s="274"/>
      <c r="H631" s="273"/>
    </row>
    <row r="632" spans="1:8" x14ac:dyDescent="0.25">
      <c r="A632" s="84"/>
      <c r="D632" s="274"/>
      <c r="H632" s="273"/>
    </row>
    <row r="633" spans="1:8" x14ac:dyDescent="0.25">
      <c r="A633" s="84"/>
      <c r="D633" s="274"/>
      <c r="H633" s="273"/>
    </row>
    <row r="634" spans="1:8" x14ac:dyDescent="0.25">
      <c r="A634" s="84"/>
      <c r="D634" s="274"/>
      <c r="H634" s="273"/>
    </row>
    <row r="635" spans="1:8" x14ac:dyDescent="0.25">
      <c r="A635" s="84"/>
      <c r="D635" s="274"/>
      <c r="H635" s="273"/>
    </row>
    <row r="636" spans="1:8" x14ac:dyDescent="0.25">
      <c r="A636" s="84"/>
      <c r="D636" s="274"/>
      <c r="H636" s="273"/>
    </row>
    <row r="637" spans="1:8" x14ac:dyDescent="0.25">
      <c r="A637" s="84"/>
      <c r="D637" s="274"/>
      <c r="H637" s="273"/>
    </row>
    <row r="638" spans="1:8" x14ac:dyDescent="0.25">
      <c r="A638" s="84"/>
      <c r="D638" s="274"/>
      <c r="H638" s="273"/>
    </row>
    <row r="639" spans="1:8" x14ac:dyDescent="0.25">
      <c r="A639" s="84"/>
      <c r="D639" s="274"/>
      <c r="H639" s="273"/>
    </row>
    <row r="640" spans="1:8" x14ac:dyDescent="0.25">
      <c r="A640" s="84"/>
      <c r="D640" s="274"/>
      <c r="H640" s="273"/>
    </row>
    <row r="641" spans="1:8" x14ac:dyDescent="0.25">
      <c r="A641" s="84"/>
      <c r="D641" s="274"/>
      <c r="H641" s="273"/>
    </row>
    <row r="642" spans="1:8" x14ac:dyDescent="0.25">
      <c r="A642" s="84"/>
      <c r="D642" s="274"/>
      <c r="H642" s="273"/>
    </row>
    <row r="643" spans="1:8" x14ac:dyDescent="0.25">
      <c r="A643" s="84"/>
      <c r="D643" s="274"/>
      <c r="H643" s="273"/>
    </row>
    <row r="644" spans="1:8" x14ac:dyDescent="0.25">
      <c r="A644" s="84"/>
      <c r="D644" s="274"/>
      <c r="H644" s="273"/>
    </row>
    <row r="645" spans="1:8" x14ac:dyDescent="0.25">
      <c r="A645" s="84"/>
      <c r="D645" s="274"/>
      <c r="H645" s="273"/>
    </row>
    <row r="646" spans="1:8" x14ac:dyDescent="0.25">
      <c r="A646" s="84"/>
      <c r="D646" s="274"/>
      <c r="H646" s="273"/>
    </row>
    <row r="647" spans="1:8" x14ac:dyDescent="0.25">
      <c r="A647" s="84"/>
      <c r="D647" s="274"/>
      <c r="H647" s="273"/>
    </row>
    <row r="648" spans="1:8" x14ac:dyDescent="0.25">
      <c r="A648" s="84"/>
      <c r="D648" s="274"/>
      <c r="H648" s="273"/>
    </row>
    <row r="649" spans="1:8" x14ac:dyDescent="0.25">
      <c r="A649" s="84"/>
      <c r="D649" s="274"/>
      <c r="H649" s="273"/>
    </row>
    <row r="650" spans="1:8" x14ac:dyDescent="0.25">
      <c r="A650" s="84"/>
      <c r="D650" s="274"/>
      <c r="H650" s="273"/>
    </row>
    <row r="651" spans="1:8" x14ac:dyDescent="0.25">
      <c r="A651" s="84"/>
      <c r="D651" s="274"/>
      <c r="H651" s="273"/>
    </row>
    <row r="652" spans="1:8" x14ac:dyDescent="0.25">
      <c r="A652" s="84"/>
      <c r="D652" s="274"/>
      <c r="H652" s="273"/>
    </row>
    <row r="653" spans="1:8" x14ac:dyDescent="0.25">
      <c r="A653" s="84"/>
      <c r="D653" s="274"/>
      <c r="H653" s="273"/>
    </row>
    <row r="654" spans="1:8" x14ac:dyDescent="0.25">
      <c r="A654" s="84"/>
      <c r="D654" s="274"/>
      <c r="H654" s="273"/>
    </row>
    <row r="655" spans="1:8" x14ac:dyDescent="0.25">
      <c r="A655" s="84"/>
      <c r="D655" s="274"/>
      <c r="H655" s="273"/>
    </row>
    <row r="656" spans="1:8" x14ac:dyDescent="0.25">
      <c r="A656" s="84"/>
      <c r="D656" s="274"/>
      <c r="H656" s="273"/>
    </row>
    <row r="657" spans="1:8" x14ac:dyDescent="0.25">
      <c r="A657" s="84"/>
      <c r="D657" s="274"/>
      <c r="H657" s="273"/>
    </row>
    <row r="658" spans="1:8" x14ac:dyDescent="0.25">
      <c r="A658" s="84"/>
      <c r="D658" s="274"/>
      <c r="H658" s="273"/>
    </row>
    <row r="659" spans="1:8" x14ac:dyDescent="0.25">
      <c r="A659" s="84"/>
      <c r="D659" s="274"/>
      <c r="H659" s="273"/>
    </row>
    <row r="660" spans="1:8" x14ac:dyDescent="0.25">
      <c r="A660" s="84"/>
      <c r="D660" s="274"/>
      <c r="H660" s="273"/>
    </row>
    <row r="661" spans="1:8" x14ac:dyDescent="0.25">
      <c r="A661" s="84"/>
      <c r="D661" s="274"/>
      <c r="H661" s="273"/>
    </row>
    <row r="662" spans="1:8" x14ac:dyDescent="0.25">
      <c r="A662" s="84"/>
      <c r="D662" s="274"/>
      <c r="H662" s="273"/>
    </row>
    <row r="663" spans="1:8" x14ac:dyDescent="0.25">
      <c r="A663" s="84"/>
      <c r="D663" s="274"/>
      <c r="H663" s="273"/>
    </row>
    <row r="664" spans="1:8" x14ac:dyDescent="0.25">
      <c r="A664" s="84"/>
      <c r="D664" s="274"/>
      <c r="H664" s="273"/>
    </row>
    <row r="665" spans="1:8" x14ac:dyDescent="0.25">
      <c r="A665" s="84"/>
      <c r="D665" s="274"/>
      <c r="H665" s="273"/>
    </row>
    <row r="666" spans="1:8" x14ac:dyDescent="0.25">
      <c r="A666" s="84"/>
      <c r="D666" s="274"/>
      <c r="H666" s="273"/>
    </row>
    <row r="667" spans="1:8" x14ac:dyDescent="0.25">
      <c r="A667" s="84"/>
      <c r="D667" s="274"/>
      <c r="H667" s="273"/>
    </row>
    <row r="668" spans="1:8" x14ac:dyDescent="0.25">
      <c r="A668" s="84"/>
      <c r="D668" s="274"/>
      <c r="H668" s="273"/>
    </row>
    <row r="669" spans="1:8" x14ac:dyDescent="0.25">
      <c r="A669" s="84"/>
      <c r="D669" s="274"/>
      <c r="H669" s="273"/>
    </row>
    <row r="670" spans="1:8" x14ac:dyDescent="0.25">
      <c r="A670" s="84"/>
      <c r="D670" s="274"/>
      <c r="H670" s="273"/>
    </row>
    <row r="671" spans="1:8" x14ac:dyDescent="0.25">
      <c r="A671" s="84"/>
      <c r="D671" s="274"/>
      <c r="H671" s="273"/>
    </row>
    <row r="672" spans="1:8" x14ac:dyDescent="0.25">
      <c r="A672" s="84"/>
      <c r="D672" s="274"/>
      <c r="H672" s="273"/>
    </row>
    <row r="673" spans="1:8" x14ac:dyDescent="0.25">
      <c r="A673" s="84"/>
      <c r="D673" s="274"/>
      <c r="H673" s="273"/>
    </row>
    <row r="674" spans="1:8" x14ac:dyDescent="0.25">
      <c r="A674" s="84"/>
      <c r="D674" s="274"/>
      <c r="H674" s="273"/>
    </row>
    <row r="675" spans="1:8" x14ac:dyDescent="0.25">
      <c r="A675" s="84"/>
      <c r="D675" s="274"/>
      <c r="H675" s="273"/>
    </row>
    <row r="676" spans="1:8" x14ac:dyDescent="0.25">
      <c r="A676" s="84"/>
      <c r="D676" s="274"/>
      <c r="H676" s="273"/>
    </row>
    <row r="677" spans="1:8" x14ac:dyDescent="0.25">
      <c r="A677" s="84"/>
      <c r="D677" s="274"/>
      <c r="H677" s="273"/>
    </row>
    <row r="678" spans="1:8" x14ac:dyDescent="0.25">
      <c r="A678" s="84"/>
      <c r="D678" s="274"/>
      <c r="H678" s="273"/>
    </row>
    <row r="679" spans="1:8" x14ac:dyDescent="0.25">
      <c r="A679" s="84"/>
      <c r="D679" s="274"/>
      <c r="H679" s="273"/>
    </row>
    <row r="680" spans="1:8" x14ac:dyDescent="0.25">
      <c r="A680" s="84"/>
      <c r="D680" s="274"/>
      <c r="H680" s="273"/>
    </row>
    <row r="681" spans="1:8" x14ac:dyDescent="0.25">
      <c r="A681" s="84"/>
      <c r="D681" s="274"/>
      <c r="H681" s="273"/>
    </row>
    <row r="682" spans="1:8" x14ac:dyDescent="0.25">
      <c r="A682" s="84"/>
      <c r="D682" s="274"/>
      <c r="H682" s="273"/>
    </row>
    <row r="683" spans="1:8" x14ac:dyDescent="0.25">
      <c r="A683" s="84"/>
      <c r="D683" s="274"/>
      <c r="H683" s="273"/>
    </row>
    <row r="684" spans="1:8" x14ac:dyDescent="0.25">
      <c r="A684" s="84"/>
      <c r="D684" s="274"/>
      <c r="H684" s="273"/>
    </row>
    <row r="685" spans="1:8" x14ac:dyDescent="0.25">
      <c r="A685" s="84"/>
      <c r="D685" s="274"/>
      <c r="H685" s="273"/>
    </row>
    <row r="686" spans="1:8" x14ac:dyDescent="0.25">
      <c r="A686" s="84"/>
      <c r="D686" s="274"/>
      <c r="H686" s="273"/>
    </row>
    <row r="687" spans="1:8" x14ac:dyDescent="0.25">
      <c r="A687" s="84"/>
      <c r="D687" s="274"/>
      <c r="H687" s="273"/>
    </row>
    <row r="688" spans="1:8" x14ac:dyDescent="0.25">
      <c r="A688" s="84"/>
      <c r="D688" s="274"/>
      <c r="H688" s="273"/>
    </row>
    <row r="689" spans="1:8" x14ac:dyDescent="0.25">
      <c r="A689" s="84"/>
      <c r="D689" s="274"/>
      <c r="H689" s="273"/>
    </row>
    <row r="690" spans="1:8" x14ac:dyDescent="0.25">
      <c r="A690" s="84"/>
      <c r="D690" s="274"/>
      <c r="H690" s="273"/>
    </row>
    <row r="691" spans="1:8" x14ac:dyDescent="0.25">
      <c r="A691" s="84"/>
      <c r="D691" s="274"/>
      <c r="H691" s="273"/>
    </row>
    <row r="692" spans="1:8" x14ac:dyDescent="0.25">
      <c r="A692" s="84"/>
      <c r="D692" s="274"/>
      <c r="H692" s="273"/>
    </row>
    <row r="693" spans="1:8" x14ac:dyDescent="0.25">
      <c r="A693" s="84"/>
      <c r="D693" s="274"/>
      <c r="H693" s="273"/>
    </row>
    <row r="694" spans="1:8" x14ac:dyDescent="0.25">
      <c r="A694" s="84"/>
      <c r="D694" s="274"/>
      <c r="H694" s="273"/>
    </row>
    <row r="695" spans="1:8" x14ac:dyDescent="0.25">
      <c r="A695" s="84"/>
      <c r="D695" s="274"/>
      <c r="H695" s="273"/>
    </row>
    <row r="696" spans="1:8" x14ac:dyDescent="0.25">
      <c r="A696" s="84"/>
      <c r="D696" s="274"/>
      <c r="H696" s="273"/>
    </row>
    <row r="697" spans="1:8" x14ac:dyDescent="0.25">
      <c r="A697" s="84"/>
      <c r="D697" s="274"/>
      <c r="H697" s="273"/>
    </row>
    <row r="698" spans="1:8" x14ac:dyDescent="0.25">
      <c r="A698" s="84"/>
      <c r="D698" s="274"/>
      <c r="H698" s="273"/>
    </row>
    <row r="699" spans="1:8" x14ac:dyDescent="0.25">
      <c r="A699" s="84"/>
      <c r="D699" s="274"/>
      <c r="H699" s="273"/>
    </row>
    <row r="700" spans="1:8" x14ac:dyDescent="0.25">
      <c r="A700" s="84"/>
      <c r="D700" s="274"/>
      <c r="H700" s="273"/>
    </row>
    <row r="701" spans="1:8" x14ac:dyDescent="0.25">
      <c r="A701" s="84"/>
      <c r="D701" s="274"/>
      <c r="H701" s="273"/>
    </row>
    <row r="702" spans="1:8" x14ac:dyDescent="0.25">
      <c r="A702" s="84"/>
      <c r="D702" s="274"/>
      <c r="H702" s="273"/>
    </row>
    <row r="703" spans="1:8" x14ac:dyDescent="0.25">
      <c r="A703" s="84"/>
      <c r="D703" s="274"/>
      <c r="H703" s="273"/>
    </row>
    <row r="704" spans="1:8" x14ac:dyDescent="0.25">
      <c r="A704" s="84"/>
      <c r="D704" s="274"/>
      <c r="H704" s="273"/>
    </row>
    <row r="705" spans="1:8" x14ac:dyDescent="0.25">
      <c r="A705" s="84"/>
      <c r="D705" s="274"/>
      <c r="H705" s="273"/>
    </row>
    <row r="706" spans="1:8" x14ac:dyDescent="0.25">
      <c r="A706" s="84"/>
      <c r="D706" s="274"/>
      <c r="H706" s="273"/>
    </row>
    <row r="707" spans="1:8" x14ac:dyDescent="0.25">
      <c r="A707" s="84"/>
      <c r="D707" s="274"/>
      <c r="H707" s="273"/>
    </row>
    <row r="708" spans="1:8" x14ac:dyDescent="0.25">
      <c r="A708" s="84"/>
      <c r="D708" s="274"/>
      <c r="H708" s="273"/>
    </row>
    <row r="709" spans="1:8" x14ac:dyDescent="0.25">
      <c r="A709" s="84"/>
      <c r="D709" s="274"/>
      <c r="H709" s="273"/>
    </row>
    <row r="710" spans="1:8" x14ac:dyDescent="0.25">
      <c r="A710" s="84"/>
      <c r="D710" s="274"/>
      <c r="H710" s="273"/>
    </row>
    <row r="711" spans="1:8" x14ac:dyDescent="0.25">
      <c r="A711" s="84"/>
      <c r="D711" s="274"/>
      <c r="H711" s="273"/>
    </row>
    <row r="712" spans="1:8" x14ac:dyDescent="0.25">
      <c r="A712" s="84"/>
      <c r="D712" s="274"/>
      <c r="H712" s="273"/>
    </row>
    <row r="713" spans="1:8" x14ac:dyDescent="0.25">
      <c r="A713" s="84"/>
      <c r="D713" s="274"/>
      <c r="H713" s="273"/>
    </row>
    <row r="714" spans="1:8" x14ac:dyDescent="0.25">
      <c r="A714" s="84"/>
      <c r="D714" s="274"/>
      <c r="H714" s="273"/>
    </row>
    <row r="715" spans="1:8" x14ac:dyDescent="0.25">
      <c r="A715" s="84"/>
      <c r="D715" s="274"/>
      <c r="H715" s="273"/>
    </row>
    <row r="716" spans="1:8" x14ac:dyDescent="0.25">
      <c r="A716" s="84"/>
      <c r="D716" s="274"/>
      <c r="H716" s="273"/>
    </row>
    <row r="717" spans="1:8" x14ac:dyDescent="0.25">
      <c r="A717" s="84"/>
      <c r="D717" s="274"/>
      <c r="H717" s="273"/>
    </row>
    <row r="718" spans="1:8" x14ac:dyDescent="0.25">
      <c r="A718" s="84"/>
      <c r="D718" s="274"/>
      <c r="H718" s="273"/>
    </row>
    <row r="719" spans="1:8" x14ac:dyDescent="0.25">
      <c r="A719" s="84"/>
      <c r="D719" s="274"/>
      <c r="H719" s="273"/>
    </row>
    <row r="720" spans="1:8" x14ac:dyDescent="0.25">
      <c r="A720" s="84"/>
      <c r="D720" s="274"/>
      <c r="H720" s="273"/>
    </row>
    <row r="721" spans="1:8" x14ac:dyDescent="0.25">
      <c r="A721" s="84"/>
      <c r="D721" s="274"/>
      <c r="H721" s="273"/>
    </row>
    <row r="722" spans="1:8" x14ac:dyDescent="0.25">
      <c r="A722" s="84"/>
      <c r="D722" s="274"/>
      <c r="H722" s="273"/>
    </row>
    <row r="723" spans="1:8" x14ac:dyDescent="0.25">
      <c r="A723" s="84"/>
      <c r="D723" s="274"/>
      <c r="H723" s="273"/>
    </row>
    <row r="724" spans="1:8" x14ac:dyDescent="0.25">
      <c r="A724" s="84"/>
      <c r="D724" s="274"/>
      <c r="H724" s="273"/>
    </row>
    <row r="725" spans="1:8" x14ac:dyDescent="0.25">
      <c r="A725" s="84"/>
      <c r="D725" s="274"/>
      <c r="H725" s="273"/>
    </row>
    <row r="726" spans="1:8" x14ac:dyDescent="0.25">
      <c r="A726" s="84"/>
      <c r="D726" s="274"/>
      <c r="H726" s="273"/>
    </row>
    <row r="727" spans="1:8" x14ac:dyDescent="0.25">
      <c r="A727" s="84"/>
      <c r="D727" s="274"/>
      <c r="H727" s="273"/>
    </row>
    <row r="728" spans="1:8" x14ac:dyDescent="0.25">
      <c r="A728" s="84"/>
      <c r="D728" s="274"/>
      <c r="H728" s="273"/>
    </row>
    <row r="729" spans="1:8" x14ac:dyDescent="0.25">
      <c r="A729" s="84"/>
      <c r="D729" s="274"/>
      <c r="H729" s="273"/>
    </row>
    <row r="730" spans="1:8" x14ac:dyDescent="0.25">
      <c r="A730" s="84"/>
      <c r="D730" s="274"/>
      <c r="H730" s="273"/>
    </row>
    <row r="731" spans="1:8" x14ac:dyDescent="0.25">
      <c r="A731" s="84"/>
      <c r="D731" s="274"/>
      <c r="H731" s="273"/>
    </row>
    <row r="732" spans="1:8" x14ac:dyDescent="0.25">
      <c r="A732" s="84"/>
      <c r="D732" s="274"/>
      <c r="H732" s="273"/>
    </row>
    <row r="733" spans="1:8" x14ac:dyDescent="0.25">
      <c r="A733" s="84"/>
      <c r="D733" s="274"/>
      <c r="H733" s="273"/>
    </row>
    <row r="734" spans="1:8" x14ac:dyDescent="0.25">
      <c r="A734" s="84"/>
      <c r="D734" s="274"/>
      <c r="H734" s="273"/>
    </row>
    <row r="735" spans="1:8" x14ac:dyDescent="0.25">
      <c r="A735" s="84"/>
      <c r="D735" s="274"/>
      <c r="H735" s="273"/>
    </row>
    <row r="736" spans="1:8" x14ac:dyDescent="0.25">
      <c r="A736" s="84"/>
      <c r="D736" s="274"/>
      <c r="H736" s="273"/>
    </row>
    <row r="737" spans="1:8" x14ac:dyDescent="0.25">
      <c r="A737" s="84"/>
      <c r="D737" s="274"/>
      <c r="H737" s="273"/>
    </row>
    <row r="738" spans="1:8" x14ac:dyDescent="0.25">
      <c r="A738" s="84"/>
      <c r="D738" s="274"/>
      <c r="H738" s="273"/>
    </row>
    <row r="739" spans="1:8" x14ac:dyDescent="0.25">
      <c r="A739" s="84"/>
      <c r="D739" s="274"/>
      <c r="H739" s="273"/>
    </row>
    <row r="740" spans="1:8" x14ac:dyDescent="0.25">
      <c r="A740" s="84"/>
      <c r="D740" s="274"/>
      <c r="H740" s="273"/>
    </row>
    <row r="741" spans="1:8" x14ac:dyDescent="0.25">
      <c r="A741" s="84"/>
      <c r="D741" s="274"/>
      <c r="H741" s="273"/>
    </row>
    <row r="742" spans="1:8" x14ac:dyDescent="0.25">
      <c r="A742" s="84"/>
      <c r="D742" s="274"/>
      <c r="H742" s="273"/>
    </row>
    <row r="743" spans="1:8" x14ac:dyDescent="0.25">
      <c r="A743" s="84"/>
      <c r="D743" s="274"/>
      <c r="H743" s="273"/>
    </row>
    <row r="744" spans="1:8" x14ac:dyDescent="0.25">
      <c r="A744" s="84"/>
      <c r="D744" s="274"/>
      <c r="H744" s="273"/>
    </row>
    <row r="745" spans="1:8" x14ac:dyDescent="0.25">
      <c r="A745" s="84"/>
      <c r="D745" s="274"/>
      <c r="H745" s="273"/>
    </row>
    <row r="746" spans="1:8" x14ac:dyDescent="0.25">
      <c r="A746" s="84"/>
      <c r="D746" s="274"/>
      <c r="H746" s="273"/>
    </row>
    <row r="747" spans="1:8" x14ac:dyDescent="0.25">
      <c r="A747" s="84"/>
      <c r="D747" s="274"/>
      <c r="H747" s="273"/>
    </row>
    <row r="748" spans="1:8" x14ac:dyDescent="0.25">
      <c r="A748" s="84"/>
      <c r="D748" s="274"/>
      <c r="H748" s="273"/>
    </row>
    <row r="749" spans="1:8" x14ac:dyDescent="0.25">
      <c r="A749" s="84"/>
      <c r="D749" s="274"/>
      <c r="H749" s="273"/>
    </row>
    <row r="750" spans="1:8" x14ac:dyDescent="0.25">
      <c r="A750" s="84"/>
      <c r="D750" s="274"/>
      <c r="H750" s="273"/>
    </row>
    <row r="751" spans="1:8" x14ac:dyDescent="0.25">
      <c r="A751" s="84"/>
      <c r="D751" s="274"/>
      <c r="H751" s="273"/>
    </row>
    <row r="752" spans="1:8" x14ac:dyDescent="0.25">
      <c r="A752" s="84"/>
      <c r="D752" s="274"/>
      <c r="H752" s="273"/>
    </row>
    <row r="753" spans="1:8" x14ac:dyDescent="0.25">
      <c r="A753" s="84"/>
      <c r="D753" s="274"/>
      <c r="H753" s="273"/>
    </row>
    <row r="754" spans="1:8" x14ac:dyDescent="0.25">
      <c r="A754" s="84"/>
      <c r="D754" s="274"/>
      <c r="H754" s="273"/>
    </row>
    <row r="755" spans="1:8" x14ac:dyDescent="0.25">
      <c r="A755" s="84"/>
      <c r="D755" s="274"/>
      <c r="H755" s="273"/>
    </row>
    <row r="756" spans="1:8" x14ac:dyDescent="0.25">
      <c r="A756" s="84"/>
      <c r="D756" s="274"/>
      <c r="H756" s="273"/>
    </row>
    <row r="757" spans="1:8" x14ac:dyDescent="0.25">
      <c r="A757" s="84"/>
      <c r="D757" s="274"/>
      <c r="H757" s="273"/>
    </row>
    <row r="758" spans="1:8" x14ac:dyDescent="0.25">
      <c r="A758" s="84"/>
      <c r="D758" s="274"/>
      <c r="H758" s="273"/>
    </row>
    <row r="759" spans="1:8" x14ac:dyDescent="0.25">
      <c r="A759" s="84"/>
      <c r="D759" s="274"/>
      <c r="H759" s="273"/>
    </row>
    <row r="760" spans="1:8" x14ac:dyDescent="0.25">
      <c r="A760" s="84"/>
      <c r="D760" s="274"/>
      <c r="H760" s="273"/>
    </row>
    <row r="761" spans="1:8" x14ac:dyDescent="0.25">
      <c r="A761" s="84"/>
      <c r="D761" s="274"/>
      <c r="H761" s="273"/>
    </row>
    <row r="762" spans="1:8" x14ac:dyDescent="0.25">
      <c r="A762" s="84"/>
      <c r="D762" s="274"/>
      <c r="H762" s="273"/>
    </row>
    <row r="763" spans="1:8" x14ac:dyDescent="0.25">
      <c r="A763" s="84"/>
      <c r="D763" s="274"/>
      <c r="H763" s="273"/>
    </row>
    <row r="764" spans="1:8" x14ac:dyDescent="0.25">
      <c r="A764" s="84"/>
      <c r="D764" s="274"/>
      <c r="H764" s="273"/>
    </row>
    <row r="765" spans="1:8" x14ac:dyDescent="0.25">
      <c r="A765" s="84"/>
      <c r="D765" s="274"/>
      <c r="H765" s="273"/>
    </row>
    <row r="766" spans="1:8" x14ac:dyDescent="0.25">
      <c r="A766" s="84"/>
      <c r="D766" s="274"/>
      <c r="H766" s="273"/>
    </row>
    <row r="767" spans="1:8" x14ac:dyDescent="0.25">
      <c r="A767" s="84"/>
      <c r="D767" s="274"/>
      <c r="H767" s="273"/>
    </row>
    <row r="768" spans="1:8" x14ac:dyDescent="0.25">
      <c r="A768" s="84"/>
      <c r="D768" s="274"/>
      <c r="H768" s="273"/>
    </row>
    <row r="769" spans="1:8" x14ac:dyDescent="0.25">
      <c r="A769" s="84"/>
      <c r="D769" s="274"/>
      <c r="H769" s="273"/>
    </row>
    <row r="770" spans="1:8" x14ac:dyDescent="0.25">
      <c r="A770" s="84"/>
      <c r="D770" s="274"/>
      <c r="H770" s="273"/>
    </row>
    <row r="771" spans="1:8" x14ac:dyDescent="0.25">
      <c r="A771" s="84"/>
      <c r="D771" s="274"/>
      <c r="H771" s="273"/>
    </row>
    <row r="772" spans="1:8" x14ac:dyDescent="0.25">
      <c r="A772" s="84"/>
      <c r="D772" s="274"/>
      <c r="H772" s="273"/>
    </row>
    <row r="773" spans="1:8" x14ac:dyDescent="0.25">
      <c r="A773" s="84"/>
      <c r="D773" s="274"/>
      <c r="H773" s="273"/>
    </row>
    <row r="774" spans="1:8" x14ac:dyDescent="0.25">
      <c r="A774" s="84"/>
      <c r="D774" s="274"/>
      <c r="H774" s="273"/>
    </row>
    <row r="775" spans="1:8" x14ac:dyDescent="0.25">
      <c r="A775" s="84"/>
      <c r="D775" s="274"/>
      <c r="H775" s="273"/>
    </row>
    <row r="776" spans="1:8" x14ac:dyDescent="0.25">
      <c r="A776" s="84"/>
      <c r="D776" s="274"/>
      <c r="H776" s="273"/>
    </row>
    <row r="777" spans="1:8" x14ac:dyDescent="0.25">
      <c r="A777" s="84"/>
      <c r="D777" s="274"/>
      <c r="H777" s="273"/>
    </row>
    <row r="778" spans="1:8" x14ac:dyDescent="0.25">
      <c r="A778" s="84"/>
      <c r="D778" s="274"/>
      <c r="H778" s="273"/>
    </row>
    <row r="779" spans="1:8" x14ac:dyDescent="0.25">
      <c r="A779" s="84"/>
      <c r="D779" s="274"/>
      <c r="H779" s="273"/>
    </row>
    <row r="780" spans="1:8" x14ac:dyDescent="0.25">
      <c r="A780" s="84"/>
      <c r="D780" s="274"/>
      <c r="H780" s="273"/>
    </row>
    <row r="781" spans="1:8" x14ac:dyDescent="0.25">
      <c r="A781" s="84"/>
      <c r="D781" s="274"/>
      <c r="H781" s="273"/>
    </row>
    <row r="782" spans="1:8" x14ac:dyDescent="0.25">
      <c r="A782" s="84"/>
      <c r="D782" s="274"/>
      <c r="H782" s="273"/>
    </row>
    <row r="783" spans="1:8" x14ac:dyDescent="0.25">
      <c r="A783" s="84"/>
      <c r="D783" s="274"/>
      <c r="H783" s="273"/>
    </row>
    <row r="784" spans="1:8" x14ac:dyDescent="0.25">
      <c r="A784" s="84"/>
      <c r="D784" s="274"/>
      <c r="H784" s="273"/>
    </row>
    <row r="785" spans="1:8" x14ac:dyDescent="0.25">
      <c r="A785" s="84"/>
      <c r="D785" s="274"/>
      <c r="H785" s="273"/>
    </row>
    <row r="786" spans="1:8" x14ac:dyDescent="0.25">
      <c r="A786" s="84"/>
      <c r="D786" s="274"/>
      <c r="H786" s="273"/>
    </row>
    <row r="787" spans="1:8" x14ac:dyDescent="0.25">
      <c r="A787" s="84"/>
      <c r="D787" s="274"/>
      <c r="H787" s="273"/>
    </row>
    <row r="788" spans="1:8" x14ac:dyDescent="0.25">
      <c r="A788" s="84"/>
      <c r="D788" s="274"/>
      <c r="H788" s="273"/>
    </row>
    <row r="789" spans="1:8" x14ac:dyDescent="0.25">
      <c r="A789" s="84"/>
      <c r="D789" s="274"/>
      <c r="H789" s="273"/>
    </row>
    <row r="790" spans="1:8" x14ac:dyDescent="0.25">
      <c r="A790" s="84"/>
      <c r="D790" s="274"/>
      <c r="H790" s="273"/>
    </row>
    <row r="791" spans="1:8" x14ac:dyDescent="0.25">
      <c r="A791" s="84"/>
      <c r="D791" s="274"/>
      <c r="H791" s="273"/>
    </row>
    <row r="792" spans="1:8" x14ac:dyDescent="0.25">
      <c r="A792" s="84"/>
      <c r="D792" s="274"/>
      <c r="H792" s="273"/>
    </row>
    <row r="793" spans="1:8" x14ac:dyDescent="0.25">
      <c r="A793" s="84"/>
      <c r="D793" s="274"/>
      <c r="H793" s="273"/>
    </row>
    <row r="794" spans="1:8" x14ac:dyDescent="0.25">
      <c r="A794" s="84"/>
      <c r="D794" s="274"/>
      <c r="H794" s="273"/>
    </row>
    <row r="795" spans="1:8" x14ac:dyDescent="0.25">
      <c r="A795" s="84"/>
      <c r="D795" s="274"/>
      <c r="H795" s="273"/>
    </row>
    <row r="796" spans="1:8" x14ac:dyDescent="0.25">
      <c r="A796" s="84"/>
      <c r="D796" s="274"/>
      <c r="H796" s="273"/>
    </row>
    <row r="797" spans="1:8" x14ac:dyDescent="0.25">
      <c r="A797" s="84"/>
      <c r="D797" s="274"/>
      <c r="H797" s="273"/>
    </row>
    <row r="798" spans="1:8" x14ac:dyDescent="0.25">
      <c r="A798" s="84"/>
      <c r="D798" s="274"/>
      <c r="H798" s="273"/>
    </row>
    <row r="799" spans="1:8" x14ac:dyDescent="0.25">
      <c r="A799" s="84"/>
      <c r="D799" s="274"/>
      <c r="H799" s="273"/>
    </row>
    <row r="800" spans="1:8" x14ac:dyDescent="0.25">
      <c r="A800" s="84"/>
      <c r="D800" s="274"/>
      <c r="H800" s="273"/>
    </row>
    <row r="801" spans="1:8" x14ac:dyDescent="0.25">
      <c r="A801" s="84"/>
      <c r="D801" s="274"/>
      <c r="H801" s="273"/>
    </row>
    <row r="802" spans="1:8" x14ac:dyDescent="0.25">
      <c r="A802" s="84"/>
      <c r="D802" s="274"/>
      <c r="H802" s="273"/>
    </row>
    <row r="803" spans="1:8" x14ac:dyDescent="0.25">
      <c r="A803" s="84"/>
      <c r="D803" s="274"/>
      <c r="H803" s="273"/>
    </row>
    <row r="804" spans="1:8" x14ac:dyDescent="0.25">
      <c r="A804" s="84"/>
      <c r="D804" s="274"/>
      <c r="H804" s="273"/>
    </row>
    <row r="805" spans="1:8" x14ac:dyDescent="0.25">
      <c r="A805" s="84"/>
      <c r="D805" s="274"/>
      <c r="H805" s="273"/>
    </row>
    <row r="806" spans="1:8" x14ac:dyDescent="0.25">
      <c r="A806" s="84"/>
      <c r="D806" s="274"/>
      <c r="H806" s="273"/>
    </row>
    <row r="807" spans="1:8" x14ac:dyDescent="0.25">
      <c r="A807" s="84"/>
      <c r="D807" s="274"/>
      <c r="H807" s="273"/>
    </row>
    <row r="808" spans="1:8" x14ac:dyDescent="0.25">
      <c r="A808" s="84"/>
      <c r="D808" s="274"/>
      <c r="H808" s="273"/>
    </row>
    <row r="809" spans="1:8" x14ac:dyDescent="0.25">
      <c r="A809" s="84"/>
      <c r="D809" s="274"/>
      <c r="H809" s="273"/>
    </row>
    <row r="810" spans="1:8" x14ac:dyDescent="0.25">
      <c r="A810" s="84"/>
      <c r="D810" s="274"/>
      <c r="H810" s="273"/>
    </row>
    <row r="811" spans="1:8" x14ac:dyDescent="0.25">
      <c r="A811" s="84"/>
      <c r="D811" s="274"/>
      <c r="H811" s="273"/>
    </row>
    <row r="812" spans="1:8" x14ac:dyDescent="0.25">
      <c r="A812" s="84"/>
      <c r="D812" s="274"/>
      <c r="H812" s="273"/>
    </row>
    <row r="813" spans="1:8" x14ac:dyDescent="0.25">
      <c r="A813" s="84"/>
      <c r="D813" s="274"/>
      <c r="H813" s="273"/>
    </row>
    <row r="814" spans="1:8" x14ac:dyDescent="0.25">
      <c r="A814" s="84"/>
      <c r="D814" s="274"/>
      <c r="H814" s="273"/>
    </row>
    <row r="815" spans="1:8" x14ac:dyDescent="0.25">
      <c r="A815" s="84"/>
      <c r="D815" s="274"/>
      <c r="H815" s="273"/>
    </row>
    <row r="816" spans="1:8" x14ac:dyDescent="0.25">
      <c r="A816" s="84"/>
      <c r="D816" s="274"/>
      <c r="H816" s="273"/>
    </row>
    <row r="817" spans="1:8" x14ac:dyDescent="0.25">
      <c r="A817" s="84"/>
      <c r="D817" s="274"/>
      <c r="H817" s="273"/>
    </row>
    <row r="818" spans="1:8" x14ac:dyDescent="0.25">
      <c r="A818" s="84"/>
      <c r="D818" s="274"/>
      <c r="H818" s="273"/>
    </row>
    <row r="819" spans="1:8" x14ac:dyDescent="0.25">
      <c r="A819" s="84"/>
      <c r="D819" s="274"/>
      <c r="H819" s="273"/>
    </row>
    <row r="820" spans="1:8" x14ac:dyDescent="0.25">
      <c r="A820" s="84"/>
      <c r="D820" s="274"/>
      <c r="H820" s="273"/>
    </row>
    <row r="821" spans="1:8" x14ac:dyDescent="0.25">
      <c r="A821" s="84"/>
      <c r="D821" s="274"/>
      <c r="H821" s="273"/>
    </row>
    <row r="822" spans="1:8" x14ac:dyDescent="0.25">
      <c r="A822" s="84"/>
      <c r="D822" s="274"/>
      <c r="H822" s="273"/>
    </row>
    <row r="823" spans="1:8" x14ac:dyDescent="0.25">
      <c r="A823" s="84"/>
      <c r="D823" s="274"/>
      <c r="H823" s="273"/>
    </row>
    <row r="824" spans="1:8" x14ac:dyDescent="0.25">
      <c r="A824" s="84"/>
      <c r="D824" s="274"/>
      <c r="H824" s="273"/>
    </row>
    <row r="825" spans="1:8" x14ac:dyDescent="0.25">
      <c r="A825" s="84"/>
      <c r="D825" s="274"/>
      <c r="H825" s="273"/>
    </row>
    <row r="826" spans="1:8" x14ac:dyDescent="0.25">
      <c r="A826" s="84"/>
      <c r="D826" s="274"/>
      <c r="H826" s="273"/>
    </row>
    <row r="827" spans="1:8" x14ac:dyDescent="0.25">
      <c r="A827" s="84"/>
      <c r="D827" s="274"/>
      <c r="H827" s="273"/>
    </row>
    <row r="828" spans="1:8" x14ac:dyDescent="0.25">
      <c r="A828" s="84"/>
      <c r="D828" s="274"/>
      <c r="H828" s="273"/>
    </row>
    <row r="829" spans="1:8" x14ac:dyDescent="0.25">
      <c r="A829" s="84"/>
      <c r="D829" s="274"/>
      <c r="H829" s="273"/>
    </row>
    <row r="830" spans="1:8" x14ac:dyDescent="0.25">
      <c r="A830" s="84"/>
      <c r="D830" s="274"/>
      <c r="H830" s="273"/>
    </row>
    <row r="831" spans="1:8" x14ac:dyDescent="0.25">
      <c r="A831" s="84"/>
      <c r="D831" s="274"/>
      <c r="H831" s="273"/>
    </row>
    <row r="832" spans="1:8" x14ac:dyDescent="0.25">
      <c r="A832" s="84"/>
      <c r="D832" s="274"/>
      <c r="H832" s="273"/>
    </row>
    <row r="833" spans="1:8" x14ac:dyDescent="0.25">
      <c r="A833" s="84"/>
      <c r="D833" s="274"/>
      <c r="H833" s="273"/>
    </row>
    <row r="834" spans="1:8" x14ac:dyDescent="0.25">
      <c r="A834" s="84"/>
      <c r="D834" s="274"/>
      <c r="H834" s="273"/>
    </row>
    <row r="835" spans="1:8" x14ac:dyDescent="0.25">
      <c r="A835" s="84"/>
      <c r="D835" s="274"/>
      <c r="H835" s="273"/>
    </row>
    <row r="836" spans="1:8" x14ac:dyDescent="0.25">
      <c r="A836" s="84"/>
      <c r="D836" s="274"/>
      <c r="H836" s="273"/>
    </row>
    <row r="837" spans="1:8" x14ac:dyDescent="0.25">
      <c r="A837" s="84"/>
      <c r="D837" s="274"/>
      <c r="H837" s="273"/>
    </row>
    <row r="838" spans="1:8" x14ac:dyDescent="0.25">
      <c r="A838" s="84"/>
      <c r="D838" s="274"/>
      <c r="H838" s="273"/>
    </row>
    <row r="839" spans="1:8" x14ac:dyDescent="0.25">
      <c r="A839" s="84"/>
      <c r="D839" s="274"/>
      <c r="H839" s="273"/>
    </row>
    <row r="840" spans="1:8" x14ac:dyDescent="0.25">
      <c r="A840" s="84"/>
      <c r="D840" s="274"/>
      <c r="H840" s="273"/>
    </row>
    <row r="841" spans="1:8" x14ac:dyDescent="0.25">
      <c r="A841" s="84"/>
      <c r="D841" s="274"/>
      <c r="H841" s="273"/>
    </row>
    <row r="842" spans="1:8" x14ac:dyDescent="0.25">
      <c r="A842" s="84"/>
      <c r="D842" s="274"/>
      <c r="H842" s="273"/>
    </row>
    <row r="843" spans="1:8" x14ac:dyDescent="0.25">
      <c r="A843" s="84"/>
      <c r="D843" s="274"/>
      <c r="H843" s="273"/>
    </row>
    <row r="844" spans="1:8" x14ac:dyDescent="0.25">
      <c r="A844" s="84"/>
      <c r="D844" s="274"/>
      <c r="H844" s="273"/>
    </row>
    <row r="845" spans="1:8" x14ac:dyDescent="0.25">
      <c r="A845" s="84"/>
      <c r="D845" s="274"/>
      <c r="H845" s="273"/>
    </row>
    <row r="846" spans="1:8" x14ac:dyDescent="0.25">
      <c r="A846" s="84"/>
      <c r="D846" s="274"/>
      <c r="H846" s="273"/>
    </row>
    <row r="847" spans="1:8" x14ac:dyDescent="0.25">
      <c r="A847" s="84"/>
      <c r="D847" s="274"/>
      <c r="H847" s="273"/>
    </row>
    <row r="848" spans="1:8" x14ac:dyDescent="0.25">
      <c r="A848" s="84"/>
      <c r="D848" s="274"/>
      <c r="H848" s="273"/>
    </row>
    <row r="849" spans="1:8" x14ac:dyDescent="0.25">
      <c r="A849" s="84"/>
      <c r="D849" s="274"/>
      <c r="H849" s="273"/>
    </row>
    <row r="850" spans="1:8" x14ac:dyDescent="0.25">
      <c r="A850" s="84"/>
      <c r="D850" s="274"/>
      <c r="H850" s="273"/>
    </row>
    <row r="851" spans="1:8" x14ac:dyDescent="0.25">
      <c r="A851" s="84"/>
      <c r="D851" s="274"/>
      <c r="H851" s="273"/>
    </row>
    <row r="852" spans="1:8" x14ac:dyDescent="0.25">
      <c r="A852" s="84"/>
      <c r="D852" s="274"/>
      <c r="H852" s="273"/>
    </row>
    <row r="853" spans="1:8" x14ac:dyDescent="0.25">
      <c r="A853" s="84"/>
      <c r="D853" s="274"/>
      <c r="H853" s="273"/>
    </row>
    <row r="854" spans="1:8" x14ac:dyDescent="0.25">
      <c r="A854" s="84"/>
      <c r="D854" s="274"/>
      <c r="H854" s="273"/>
    </row>
    <row r="855" spans="1:8" x14ac:dyDescent="0.25">
      <c r="A855" s="84"/>
      <c r="D855" s="274"/>
      <c r="H855" s="273"/>
    </row>
    <row r="856" spans="1:8" x14ac:dyDescent="0.25">
      <c r="A856" s="84"/>
      <c r="D856" s="274"/>
      <c r="H856" s="273"/>
    </row>
    <row r="857" spans="1:8" x14ac:dyDescent="0.25">
      <c r="A857" s="84"/>
      <c r="D857" s="274"/>
      <c r="H857" s="273"/>
    </row>
    <row r="858" spans="1:8" x14ac:dyDescent="0.25">
      <c r="A858" s="84"/>
      <c r="D858" s="274"/>
      <c r="H858" s="273"/>
    </row>
    <row r="859" spans="1:8" x14ac:dyDescent="0.25">
      <c r="A859" s="84"/>
      <c r="D859" s="274"/>
      <c r="H859" s="273"/>
    </row>
    <row r="860" spans="1:8" x14ac:dyDescent="0.25">
      <c r="A860" s="84"/>
      <c r="D860" s="274"/>
      <c r="H860" s="273"/>
    </row>
    <row r="861" spans="1:8" x14ac:dyDescent="0.25">
      <c r="A861" s="84"/>
      <c r="D861" s="274"/>
      <c r="H861" s="273"/>
    </row>
    <row r="862" spans="1:8" x14ac:dyDescent="0.25">
      <c r="A862" s="84"/>
      <c r="D862" s="274"/>
      <c r="H862" s="273"/>
    </row>
    <row r="863" spans="1:8" x14ac:dyDescent="0.25">
      <c r="A863" s="84"/>
      <c r="D863" s="274"/>
      <c r="H863" s="273"/>
    </row>
    <row r="864" spans="1:8" x14ac:dyDescent="0.25">
      <c r="A864" s="84"/>
      <c r="D864" s="274"/>
      <c r="H864" s="273"/>
    </row>
    <row r="865" spans="1:8" x14ac:dyDescent="0.25">
      <c r="A865" s="84"/>
      <c r="D865" s="274"/>
      <c r="H865" s="273"/>
    </row>
    <row r="866" spans="1:8" x14ac:dyDescent="0.25">
      <c r="A866" s="84"/>
      <c r="D866" s="274"/>
      <c r="H866" s="273"/>
    </row>
    <row r="867" spans="1:8" x14ac:dyDescent="0.25">
      <c r="A867" s="84"/>
      <c r="D867" s="274"/>
      <c r="H867" s="273"/>
    </row>
    <row r="868" spans="1:8" x14ac:dyDescent="0.25">
      <c r="A868" s="84"/>
      <c r="D868" s="274"/>
      <c r="H868" s="273"/>
    </row>
    <row r="869" spans="1:8" x14ac:dyDescent="0.25">
      <c r="A869" s="84"/>
      <c r="D869" s="274"/>
      <c r="H869" s="273"/>
    </row>
    <row r="870" spans="1:8" x14ac:dyDescent="0.25">
      <c r="A870" s="84"/>
      <c r="D870" s="274"/>
      <c r="H870" s="273"/>
    </row>
    <row r="871" spans="1:8" x14ac:dyDescent="0.25">
      <c r="A871" s="84"/>
      <c r="D871" s="274"/>
      <c r="H871" s="273"/>
    </row>
    <row r="872" spans="1:8" x14ac:dyDescent="0.25">
      <c r="A872" s="84"/>
      <c r="D872" s="274"/>
      <c r="H872" s="273"/>
    </row>
    <row r="873" spans="1:8" x14ac:dyDescent="0.25">
      <c r="A873" s="84"/>
      <c r="D873" s="274"/>
      <c r="H873" s="273"/>
    </row>
    <row r="874" spans="1:8" x14ac:dyDescent="0.25">
      <c r="A874" s="84"/>
      <c r="D874" s="274"/>
      <c r="H874" s="273"/>
    </row>
    <row r="875" spans="1:8" x14ac:dyDescent="0.25">
      <c r="A875" s="84"/>
      <c r="D875" s="274"/>
      <c r="H875" s="273"/>
    </row>
    <row r="876" spans="1:8" x14ac:dyDescent="0.25">
      <c r="A876" s="84"/>
      <c r="D876" s="274"/>
      <c r="H876" s="273"/>
    </row>
    <row r="877" spans="1:8" x14ac:dyDescent="0.25">
      <c r="A877" s="84"/>
      <c r="D877" s="274"/>
      <c r="H877" s="273"/>
    </row>
    <row r="878" spans="1:8" x14ac:dyDescent="0.25">
      <c r="A878" s="84"/>
      <c r="D878" s="274"/>
      <c r="H878" s="273"/>
    </row>
    <row r="879" spans="1:8" x14ac:dyDescent="0.25">
      <c r="A879" s="84"/>
      <c r="D879" s="274"/>
      <c r="H879" s="273"/>
    </row>
    <row r="880" spans="1:8" x14ac:dyDescent="0.25">
      <c r="A880" s="84"/>
      <c r="D880" s="274"/>
      <c r="H880" s="273"/>
    </row>
    <row r="881" spans="1:8" x14ac:dyDescent="0.25">
      <c r="A881" s="84"/>
      <c r="D881" s="274"/>
      <c r="H881" s="273"/>
    </row>
    <row r="882" spans="1:8" x14ac:dyDescent="0.25">
      <c r="A882" s="84"/>
      <c r="D882" s="274"/>
      <c r="H882" s="273"/>
    </row>
    <row r="883" spans="1:8" x14ac:dyDescent="0.25">
      <c r="A883" s="84"/>
      <c r="D883" s="274"/>
      <c r="H883" s="273"/>
    </row>
    <row r="884" spans="1:8" x14ac:dyDescent="0.25">
      <c r="A884" s="84"/>
      <c r="D884" s="274"/>
      <c r="H884" s="273"/>
    </row>
    <row r="885" spans="1:8" x14ac:dyDescent="0.25">
      <c r="A885" s="84"/>
      <c r="D885" s="274"/>
      <c r="H885" s="273"/>
    </row>
    <row r="886" spans="1:8" x14ac:dyDescent="0.25">
      <c r="A886" s="84"/>
      <c r="D886" s="274"/>
      <c r="H886" s="273"/>
    </row>
    <row r="887" spans="1:8" x14ac:dyDescent="0.25">
      <c r="A887" s="84"/>
      <c r="D887" s="274"/>
      <c r="H887" s="273"/>
    </row>
    <row r="888" spans="1:8" x14ac:dyDescent="0.25">
      <c r="A888" s="84"/>
      <c r="D888" s="274"/>
      <c r="H888" s="273"/>
    </row>
    <row r="889" spans="1:8" x14ac:dyDescent="0.25">
      <c r="A889" s="84"/>
      <c r="D889" s="274"/>
      <c r="H889" s="273"/>
    </row>
    <row r="890" spans="1:8" x14ac:dyDescent="0.25">
      <c r="A890" s="84"/>
      <c r="D890" s="274"/>
      <c r="H890" s="273"/>
    </row>
    <row r="891" spans="1:8" x14ac:dyDescent="0.25">
      <c r="A891" s="84"/>
      <c r="D891" s="274"/>
      <c r="H891" s="273"/>
    </row>
    <row r="892" spans="1:8" x14ac:dyDescent="0.25">
      <c r="A892" s="84"/>
      <c r="D892" s="274"/>
      <c r="H892" s="273"/>
    </row>
    <row r="893" spans="1:8" x14ac:dyDescent="0.25">
      <c r="A893" s="84"/>
      <c r="D893" s="274"/>
      <c r="H893" s="273"/>
    </row>
    <row r="894" spans="1:8" x14ac:dyDescent="0.25">
      <c r="A894" s="84"/>
      <c r="D894" s="274"/>
      <c r="H894" s="273"/>
    </row>
    <row r="895" spans="1:8" x14ac:dyDescent="0.25">
      <c r="A895" s="84"/>
      <c r="D895" s="274"/>
      <c r="H895" s="273"/>
    </row>
    <row r="896" spans="1:8" x14ac:dyDescent="0.25">
      <c r="A896" s="84"/>
      <c r="D896" s="274"/>
      <c r="H896" s="273"/>
    </row>
    <row r="897" spans="1:8" x14ac:dyDescent="0.25">
      <c r="A897" s="84"/>
      <c r="D897" s="274"/>
      <c r="H897" s="273"/>
    </row>
    <row r="898" spans="1:8" x14ac:dyDescent="0.25">
      <c r="A898" s="84"/>
      <c r="D898" s="274"/>
      <c r="H898" s="273"/>
    </row>
    <row r="899" spans="1:8" x14ac:dyDescent="0.25">
      <c r="A899" s="84"/>
      <c r="D899" s="274"/>
      <c r="H899" s="273"/>
    </row>
    <row r="900" spans="1:8" x14ac:dyDescent="0.25">
      <c r="A900" s="84"/>
      <c r="D900" s="274"/>
      <c r="H900" s="273"/>
    </row>
    <row r="901" spans="1:8" x14ac:dyDescent="0.25">
      <c r="A901" s="84"/>
      <c r="D901" s="274"/>
      <c r="H901" s="273"/>
    </row>
    <row r="902" spans="1:8" x14ac:dyDescent="0.25">
      <c r="A902" s="84"/>
      <c r="D902" s="274"/>
      <c r="H902" s="273"/>
    </row>
    <row r="903" spans="1:8" x14ac:dyDescent="0.25">
      <c r="A903" s="84"/>
      <c r="D903" s="274"/>
      <c r="H903" s="273"/>
    </row>
    <row r="904" spans="1:8" x14ac:dyDescent="0.25">
      <c r="A904" s="84"/>
      <c r="D904" s="274"/>
      <c r="H904" s="273"/>
    </row>
    <row r="905" spans="1:8" x14ac:dyDescent="0.25">
      <c r="A905" s="84"/>
      <c r="D905" s="274"/>
      <c r="H905" s="273"/>
    </row>
    <row r="906" spans="1:8" x14ac:dyDescent="0.25">
      <c r="A906" s="84"/>
      <c r="D906" s="274"/>
      <c r="H906" s="273"/>
    </row>
    <row r="907" spans="1:8" x14ac:dyDescent="0.25">
      <c r="A907" s="84"/>
      <c r="D907" s="274"/>
      <c r="H907" s="273"/>
    </row>
    <row r="908" spans="1:8" x14ac:dyDescent="0.25">
      <c r="A908" s="84"/>
      <c r="D908" s="274"/>
      <c r="H908" s="273"/>
    </row>
    <row r="909" spans="1:8" x14ac:dyDescent="0.25">
      <c r="A909" s="84"/>
      <c r="D909" s="274"/>
      <c r="H909" s="273"/>
    </row>
    <row r="910" spans="1:8" x14ac:dyDescent="0.25">
      <c r="A910" s="84"/>
      <c r="D910" s="274"/>
      <c r="H910" s="273"/>
    </row>
    <row r="911" spans="1:8" x14ac:dyDescent="0.25">
      <c r="A911" s="84"/>
      <c r="D911" s="274"/>
      <c r="H911" s="273"/>
    </row>
    <row r="912" spans="1:8" x14ac:dyDescent="0.25">
      <c r="A912" s="84"/>
      <c r="D912" s="274"/>
      <c r="H912" s="273"/>
    </row>
    <row r="913" spans="1:8" x14ac:dyDescent="0.25">
      <c r="A913" s="84"/>
      <c r="D913" s="274"/>
      <c r="H913" s="273"/>
    </row>
    <row r="914" spans="1:8" x14ac:dyDescent="0.25">
      <c r="A914" s="84"/>
      <c r="D914" s="274"/>
      <c r="H914" s="273"/>
    </row>
    <row r="915" spans="1:8" x14ac:dyDescent="0.25">
      <c r="A915" s="84"/>
      <c r="D915" s="274"/>
      <c r="H915" s="273"/>
    </row>
    <row r="916" spans="1:8" x14ac:dyDescent="0.25">
      <c r="A916" s="84"/>
      <c r="D916" s="274"/>
      <c r="H916" s="273"/>
    </row>
    <row r="917" spans="1:8" x14ac:dyDescent="0.25">
      <c r="A917" s="84"/>
      <c r="D917" s="274"/>
      <c r="H917" s="273"/>
    </row>
    <row r="918" spans="1:8" x14ac:dyDescent="0.25">
      <c r="A918" s="84"/>
      <c r="D918" s="274"/>
      <c r="H918" s="273"/>
    </row>
    <row r="919" spans="1:8" x14ac:dyDescent="0.25">
      <c r="A919" s="84"/>
      <c r="D919" s="274"/>
      <c r="H919" s="273"/>
    </row>
    <row r="920" spans="1:8" x14ac:dyDescent="0.25">
      <c r="A920" s="84"/>
      <c r="D920" s="274"/>
      <c r="H920" s="273"/>
    </row>
    <row r="921" spans="1:8" x14ac:dyDescent="0.25">
      <c r="A921" s="84"/>
      <c r="D921" s="274"/>
      <c r="H921" s="273"/>
    </row>
    <row r="922" spans="1:8" x14ac:dyDescent="0.25">
      <c r="A922" s="84"/>
      <c r="D922" s="274"/>
      <c r="H922" s="273"/>
    </row>
    <row r="923" spans="1:8" x14ac:dyDescent="0.25">
      <c r="A923" s="84"/>
      <c r="D923" s="274"/>
      <c r="H923" s="273"/>
    </row>
    <row r="924" spans="1:8" x14ac:dyDescent="0.25">
      <c r="A924" s="84"/>
      <c r="D924" s="274"/>
      <c r="H924" s="273"/>
    </row>
    <row r="925" spans="1:8" x14ac:dyDescent="0.25">
      <c r="A925" s="84"/>
      <c r="D925" s="274"/>
      <c r="H925" s="273"/>
    </row>
    <row r="926" spans="1:8" x14ac:dyDescent="0.25">
      <c r="A926" s="84"/>
      <c r="D926" s="274"/>
      <c r="H926" s="273"/>
    </row>
    <row r="927" spans="1:8" x14ac:dyDescent="0.25">
      <c r="A927" s="84"/>
      <c r="D927" s="274"/>
      <c r="H927" s="273"/>
    </row>
    <row r="928" spans="1:8" x14ac:dyDescent="0.25">
      <c r="A928" s="84"/>
      <c r="D928" s="274"/>
      <c r="H928" s="273"/>
    </row>
    <row r="929" spans="1:8" x14ac:dyDescent="0.25">
      <c r="A929" s="84"/>
      <c r="D929" s="274"/>
      <c r="H929" s="273"/>
    </row>
    <row r="930" spans="1:8" x14ac:dyDescent="0.25">
      <c r="A930" s="84"/>
      <c r="D930" s="274"/>
      <c r="H930" s="273"/>
    </row>
    <row r="931" spans="1:8" x14ac:dyDescent="0.25">
      <c r="A931" s="84"/>
      <c r="D931" s="274"/>
      <c r="H931" s="273"/>
    </row>
    <row r="932" spans="1:8" x14ac:dyDescent="0.25">
      <c r="A932" s="84"/>
      <c r="D932" s="274"/>
      <c r="H932" s="273"/>
    </row>
    <row r="933" spans="1:8" x14ac:dyDescent="0.25">
      <c r="A933" s="84"/>
      <c r="D933" s="274"/>
      <c r="H933" s="273"/>
    </row>
    <row r="934" spans="1:8" x14ac:dyDescent="0.25">
      <c r="A934" s="84"/>
      <c r="D934" s="274"/>
      <c r="H934" s="273"/>
    </row>
    <row r="935" spans="1:8" x14ac:dyDescent="0.25">
      <c r="A935" s="84"/>
      <c r="D935" s="274"/>
      <c r="H935" s="273"/>
    </row>
    <row r="936" spans="1:8" x14ac:dyDescent="0.25">
      <c r="A936" s="84"/>
      <c r="D936" s="274"/>
      <c r="H936" s="273"/>
    </row>
    <row r="937" spans="1:8" x14ac:dyDescent="0.25">
      <c r="A937" s="84"/>
      <c r="D937" s="274"/>
      <c r="H937" s="273"/>
    </row>
    <row r="938" spans="1:8" x14ac:dyDescent="0.25">
      <c r="A938" s="84"/>
      <c r="D938" s="274"/>
      <c r="H938" s="273"/>
    </row>
    <row r="939" spans="1:8" x14ac:dyDescent="0.25">
      <c r="A939" s="84"/>
      <c r="D939" s="274"/>
      <c r="H939" s="273"/>
    </row>
    <row r="940" spans="1:8" x14ac:dyDescent="0.25">
      <c r="A940" s="84"/>
      <c r="D940" s="274"/>
      <c r="H940" s="273"/>
    </row>
    <row r="941" spans="1:8" x14ac:dyDescent="0.25">
      <c r="A941" s="84"/>
      <c r="D941" s="274"/>
      <c r="H941" s="273"/>
    </row>
    <row r="942" spans="1:8" x14ac:dyDescent="0.25">
      <c r="A942" s="84"/>
      <c r="D942" s="274"/>
      <c r="H942" s="273"/>
    </row>
    <row r="943" spans="1:8" x14ac:dyDescent="0.25">
      <c r="A943" s="84"/>
      <c r="D943" s="274"/>
      <c r="H943" s="273"/>
    </row>
    <row r="944" spans="1:8" x14ac:dyDescent="0.25">
      <c r="A944" s="84"/>
      <c r="D944" s="274"/>
      <c r="H944" s="273"/>
    </row>
    <row r="945" spans="1:8" x14ac:dyDescent="0.25">
      <c r="A945" s="84"/>
      <c r="D945" s="274"/>
      <c r="H945" s="273"/>
    </row>
    <row r="946" spans="1:8" x14ac:dyDescent="0.25">
      <c r="A946" s="84"/>
      <c r="D946" s="274"/>
      <c r="H946" s="273"/>
    </row>
    <row r="947" spans="1:8" x14ac:dyDescent="0.25">
      <c r="A947" s="84"/>
      <c r="D947" s="274"/>
      <c r="H947" s="273"/>
    </row>
    <row r="948" spans="1:8" x14ac:dyDescent="0.25">
      <c r="A948" s="84"/>
      <c r="D948" s="274"/>
      <c r="H948" s="273"/>
    </row>
    <row r="949" spans="1:8" x14ac:dyDescent="0.25">
      <c r="A949" s="84"/>
      <c r="D949" s="274"/>
      <c r="H949" s="273"/>
    </row>
    <row r="950" spans="1:8" x14ac:dyDescent="0.25">
      <c r="A950" s="84"/>
      <c r="D950" s="274"/>
      <c r="H950" s="273"/>
    </row>
    <row r="951" spans="1:8" x14ac:dyDescent="0.25">
      <c r="A951" s="84"/>
      <c r="D951" s="274"/>
      <c r="H951" s="273"/>
    </row>
    <row r="952" spans="1:8" x14ac:dyDescent="0.25">
      <c r="A952" s="84"/>
      <c r="D952" s="274"/>
      <c r="H952" s="273"/>
    </row>
    <row r="953" spans="1:8" x14ac:dyDescent="0.25">
      <c r="A953" s="84"/>
      <c r="D953" s="274"/>
      <c r="H953" s="273"/>
    </row>
    <row r="954" spans="1:8" x14ac:dyDescent="0.25">
      <c r="A954" s="84"/>
      <c r="D954" s="274"/>
      <c r="H954" s="273"/>
    </row>
    <row r="955" spans="1:8" x14ac:dyDescent="0.25">
      <c r="A955" s="84"/>
      <c r="D955" s="274"/>
      <c r="H955" s="273"/>
    </row>
    <row r="956" spans="1:8" x14ac:dyDescent="0.25">
      <c r="A956" s="84"/>
      <c r="D956" s="274"/>
      <c r="H956" s="273"/>
    </row>
    <row r="957" spans="1:8" x14ac:dyDescent="0.25">
      <c r="A957" s="84"/>
      <c r="D957" s="274"/>
      <c r="H957" s="273"/>
    </row>
    <row r="958" spans="1:8" x14ac:dyDescent="0.25">
      <c r="A958" s="84"/>
      <c r="D958" s="274"/>
      <c r="H958" s="273"/>
    </row>
    <row r="959" spans="1:8" x14ac:dyDescent="0.25">
      <c r="A959" s="84"/>
      <c r="D959" s="274"/>
      <c r="H959" s="273"/>
    </row>
    <row r="960" spans="1:8" x14ac:dyDescent="0.25">
      <c r="A960" s="84"/>
      <c r="D960" s="274"/>
      <c r="H960" s="273"/>
    </row>
    <row r="961" spans="1:8" x14ac:dyDescent="0.25">
      <c r="A961" s="84"/>
      <c r="D961" s="274"/>
      <c r="H961" s="273"/>
    </row>
    <row r="962" spans="1:8" x14ac:dyDescent="0.25">
      <c r="A962" s="84"/>
      <c r="D962" s="274"/>
      <c r="H962" s="273"/>
    </row>
    <row r="963" spans="1:8" x14ac:dyDescent="0.25">
      <c r="A963" s="84"/>
      <c r="D963" s="274"/>
      <c r="H963" s="273"/>
    </row>
    <row r="964" spans="1:8" x14ac:dyDescent="0.25">
      <c r="A964" s="84"/>
      <c r="D964" s="274"/>
      <c r="H964" s="273"/>
    </row>
    <row r="965" spans="1:8" x14ac:dyDescent="0.25">
      <c r="A965" s="84"/>
      <c r="D965" s="274"/>
      <c r="H965" s="273"/>
    </row>
    <row r="966" spans="1:8" x14ac:dyDescent="0.25">
      <c r="A966" s="84"/>
      <c r="D966" s="274"/>
      <c r="H966" s="273"/>
    </row>
    <row r="967" spans="1:8" x14ac:dyDescent="0.25">
      <c r="A967" s="84"/>
      <c r="D967" s="274"/>
      <c r="H967" s="273"/>
    </row>
    <row r="968" spans="1:8" x14ac:dyDescent="0.25">
      <c r="A968" s="84"/>
      <c r="D968" s="274"/>
      <c r="H968" s="273"/>
    </row>
    <row r="969" spans="1:8" x14ac:dyDescent="0.25">
      <c r="A969" s="84"/>
      <c r="D969" s="274"/>
      <c r="H969" s="273"/>
    </row>
    <row r="970" spans="1:8" x14ac:dyDescent="0.25">
      <c r="A970" s="84"/>
      <c r="D970" s="274"/>
      <c r="H970" s="273"/>
    </row>
    <row r="971" spans="1:8" x14ac:dyDescent="0.25">
      <c r="A971" s="84"/>
      <c r="D971" s="274"/>
      <c r="H971" s="273"/>
    </row>
    <row r="972" spans="1:8" x14ac:dyDescent="0.25">
      <c r="A972" s="84"/>
      <c r="D972" s="274"/>
      <c r="H972" s="273"/>
    </row>
    <row r="973" spans="1:8" x14ac:dyDescent="0.25">
      <c r="A973" s="84"/>
      <c r="D973" s="274"/>
      <c r="H973" s="273"/>
    </row>
    <row r="974" spans="1:8" x14ac:dyDescent="0.25">
      <c r="A974" s="84"/>
      <c r="D974" s="274"/>
      <c r="H974" s="273"/>
    </row>
    <row r="975" spans="1:8" x14ac:dyDescent="0.25">
      <c r="A975" s="84"/>
      <c r="D975" s="274"/>
      <c r="H975" s="273"/>
    </row>
    <row r="976" spans="1:8" x14ac:dyDescent="0.25">
      <c r="A976" s="84"/>
      <c r="D976" s="274"/>
      <c r="H976" s="273"/>
    </row>
    <row r="977" spans="1:8" x14ac:dyDescent="0.25">
      <c r="A977" s="84"/>
      <c r="D977" s="274"/>
      <c r="H977" s="273"/>
    </row>
    <row r="978" spans="1:8" x14ac:dyDescent="0.25">
      <c r="A978" s="84"/>
      <c r="D978" s="274"/>
      <c r="H978" s="273"/>
    </row>
    <row r="979" spans="1:8" x14ac:dyDescent="0.25">
      <c r="A979" s="84"/>
      <c r="D979" s="274"/>
      <c r="H979" s="273"/>
    </row>
  </sheetData>
  <mergeCells count="29">
    <mergeCell ref="A40:A42"/>
    <mergeCell ref="B40:B42"/>
    <mergeCell ref="C40:C42"/>
    <mergeCell ref="D40:D42"/>
    <mergeCell ref="A25:A28"/>
    <mergeCell ref="B25:B28"/>
    <mergeCell ref="C25:C28"/>
    <mergeCell ref="D25:D28"/>
    <mergeCell ref="A29:A32"/>
    <mergeCell ref="B29:B32"/>
    <mergeCell ref="C29:C32"/>
    <mergeCell ref="D29:D32"/>
    <mergeCell ref="A17:A20"/>
    <mergeCell ref="B17:B20"/>
    <mergeCell ref="C17:C20"/>
    <mergeCell ref="D17:D20"/>
    <mergeCell ref="A21:A24"/>
    <mergeCell ref="B21:B24"/>
    <mergeCell ref="C21:C24"/>
    <mergeCell ref="D21:D24"/>
    <mergeCell ref="B2:F2"/>
    <mergeCell ref="B3:F3"/>
    <mergeCell ref="B4:F4"/>
    <mergeCell ref="E5:F5"/>
    <mergeCell ref="E6:F6"/>
    <mergeCell ref="A11:A14"/>
    <mergeCell ref="B11:B14"/>
    <mergeCell ref="C11:C14"/>
    <mergeCell ref="D11:D14"/>
  </mergeCells>
  <phoneticPr fontId="22" type="noConversion"/>
  <dataValidations count="2">
    <dataValidation type="list" allowBlank="1" showErrorMessage="1" sqref="F1 F7:F10" xr:uid="{AC746766-5D32-402A-BD82-A0BA6DD71263}">
      <formula1>$I$2:$I$6</formula1>
    </dataValidation>
    <dataValidation type="list" allowBlank="1" showInputMessage="1" showErrorMessage="1" prompt=" - " sqref="F127:F242 F109:F116" xr:uid="{9B2FB254-2CBB-46BA-B70E-AFB56624E394}">
      <formula1>$I$2:$I$6</formula1>
    </dataValidation>
  </dataValidations>
  <pageMargins left="0.7" right="0.7" top="0.75" bottom="0.75" header="0" footer="0"/>
  <pageSetup paperSize="9" orientation="portrait"/>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253AB-9706-4FFB-A303-DEC392855600}">
  <dimension ref="A1:A1000"/>
  <sheetViews>
    <sheetView topLeftCell="A39" workbookViewId="0">
      <selection activeCell="D21" sqref="D21:D24"/>
    </sheetView>
  </sheetViews>
  <sheetFormatPr defaultColWidth="11.3984375" defaultRowHeight="15.75" customHeight="1" x14ac:dyDescent="0.25"/>
  <cols>
    <col min="1" max="26" width="7.796875" style="7" customWidth="1"/>
    <col min="27" max="16384" width="11.3984375" style="7"/>
  </cols>
  <sheetData>
    <row r="1" ht="13.5" customHeight="1" x14ac:dyDescent="0.25"/>
    <row r="2" ht="13.5" customHeight="1" x14ac:dyDescent="0.25"/>
    <row r="3" ht="13.5" customHeight="1" x14ac:dyDescent="0.25"/>
    <row r="4" ht="13.5" customHeight="1" x14ac:dyDescent="0.25"/>
    <row r="5" ht="13.5" customHeight="1" x14ac:dyDescent="0.25"/>
    <row r="6" ht="13.5" customHeight="1" x14ac:dyDescent="0.25"/>
    <row r="7" ht="13.5" customHeight="1" x14ac:dyDescent="0.25"/>
    <row r="8" ht="13.5" customHeight="1" x14ac:dyDescent="0.25"/>
    <row r="9" ht="13.5" customHeight="1" x14ac:dyDescent="0.25"/>
    <row r="10" ht="13.5" customHeight="1" x14ac:dyDescent="0.25"/>
    <row r="11" ht="13.5" customHeight="1" x14ac:dyDescent="0.25"/>
    <row r="12" ht="13.5" customHeight="1" x14ac:dyDescent="0.25"/>
    <row r="13" ht="13.5" customHeight="1" x14ac:dyDescent="0.25"/>
    <row r="14" ht="13.5" customHeight="1" x14ac:dyDescent="0.25"/>
    <row r="15" ht="13.5" customHeight="1" x14ac:dyDescent="0.25"/>
    <row r="16" ht="13.5" customHeight="1" x14ac:dyDescent="0.25"/>
    <row r="17" ht="13.5" customHeight="1" x14ac:dyDescent="0.25"/>
    <row r="18" ht="13.5" customHeight="1" x14ac:dyDescent="0.25"/>
    <row r="19" ht="13.5" customHeight="1" x14ac:dyDescent="0.25"/>
    <row r="20" ht="13.5" customHeight="1" x14ac:dyDescent="0.25"/>
    <row r="21" ht="13.5" customHeight="1" x14ac:dyDescent="0.25"/>
    <row r="22" ht="13.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CA1D7-A1E1-4276-8BBB-C729067B590D}">
  <dimension ref="A1:Z1001"/>
  <sheetViews>
    <sheetView tabSelected="1" workbookViewId="0">
      <selection activeCell="E11" sqref="E11"/>
    </sheetView>
  </sheetViews>
  <sheetFormatPr defaultColWidth="11.3984375" defaultRowHeight="15.75" customHeight="1" x14ac:dyDescent="0.25"/>
  <cols>
    <col min="1" max="1" width="8.09765625" style="7" customWidth="1"/>
    <col min="2" max="2" width="14.296875" style="7" customWidth="1"/>
    <col min="3" max="3" width="39.69921875" style="7" customWidth="1"/>
    <col min="4" max="4" width="4.69921875" style="7" customWidth="1"/>
    <col min="5" max="5" width="5.5" style="7" customWidth="1"/>
    <col min="6" max="6" width="8.296875" style="7" customWidth="1"/>
    <col min="7" max="7" width="4.19921875" style="7" customWidth="1"/>
    <col min="8" max="8" width="33.59765625" style="7" customWidth="1"/>
    <col min="9" max="9" width="29.796875" style="7" customWidth="1"/>
    <col min="10" max="18" width="8.09765625" style="7" customWidth="1"/>
    <col min="19" max="26" width="7.19921875" style="7" customWidth="1"/>
    <col min="27" max="16384" width="11.3984375" style="7"/>
  </cols>
  <sheetData>
    <row r="1" spans="1:26" ht="16.5" customHeight="1" x14ac:dyDescent="0.3">
      <c r="A1" s="46"/>
      <c r="B1" s="276" t="s">
        <v>975</v>
      </c>
      <c r="C1" s="277"/>
      <c r="D1" s="277"/>
      <c r="E1" s="277"/>
      <c r="F1" s="277"/>
      <c r="G1" s="277"/>
      <c r="H1" s="277"/>
      <c r="I1" s="46"/>
      <c r="J1" s="46"/>
      <c r="K1" s="46"/>
      <c r="L1" s="46"/>
      <c r="M1" s="46"/>
      <c r="N1" s="46"/>
      <c r="O1" s="46"/>
      <c r="P1" s="46"/>
      <c r="Q1" s="46"/>
      <c r="R1" s="46"/>
      <c r="S1" s="46"/>
      <c r="T1" s="46"/>
      <c r="U1" s="46"/>
      <c r="V1" s="46"/>
      <c r="W1" s="46"/>
      <c r="X1" s="46"/>
      <c r="Y1" s="46"/>
      <c r="Z1" s="46"/>
    </row>
    <row r="2" spans="1:26" ht="16.5" customHeight="1" x14ac:dyDescent="0.3">
      <c r="A2" s="278"/>
      <c r="B2" s="278"/>
      <c r="C2" s="46"/>
      <c r="D2" s="46"/>
      <c r="E2" s="46"/>
      <c r="F2" s="46"/>
      <c r="G2" s="46"/>
      <c r="H2" s="279"/>
      <c r="I2" s="46"/>
      <c r="J2" s="46"/>
      <c r="K2" s="46"/>
      <c r="L2" s="46"/>
      <c r="M2" s="46"/>
      <c r="N2" s="46"/>
      <c r="O2" s="46"/>
      <c r="P2" s="46"/>
      <c r="Q2" s="46"/>
      <c r="R2" s="46"/>
      <c r="S2" s="46"/>
      <c r="T2" s="46"/>
      <c r="U2" s="46"/>
      <c r="V2" s="46"/>
      <c r="W2" s="46"/>
      <c r="X2" s="46"/>
      <c r="Y2" s="46"/>
      <c r="Z2" s="46"/>
    </row>
    <row r="3" spans="1:26" ht="30.75" customHeight="1" x14ac:dyDescent="0.3">
      <c r="A3" s="46"/>
      <c r="B3" s="280" t="s">
        <v>853</v>
      </c>
      <c r="C3" s="17" t="str">
        <f>[2]Cover!C4</f>
        <v>Xây dựng hệ thống quản lý kho hàng và bán lẻ cho cửa hàng điện thoại</v>
      </c>
      <c r="D3" s="171"/>
      <c r="E3" s="281" t="s">
        <v>976</v>
      </c>
      <c r="F3" s="171"/>
      <c r="G3" s="282"/>
      <c r="H3" s="283" t="s">
        <v>5</v>
      </c>
      <c r="I3" s="46"/>
      <c r="J3" s="46"/>
      <c r="K3" s="46"/>
      <c r="L3" s="46"/>
      <c r="M3" s="46"/>
      <c r="N3" s="46"/>
      <c r="O3" s="46"/>
      <c r="P3" s="46"/>
      <c r="Q3" s="46"/>
      <c r="R3" s="46"/>
      <c r="S3" s="46"/>
      <c r="T3" s="46"/>
      <c r="U3" s="46"/>
      <c r="V3" s="46"/>
      <c r="W3" s="46"/>
      <c r="X3" s="46"/>
      <c r="Y3" s="46"/>
      <c r="Z3" s="46"/>
    </row>
    <row r="4" spans="1:26" ht="16.5" customHeight="1" x14ac:dyDescent="0.3">
      <c r="A4" s="46"/>
      <c r="B4" s="280" t="s">
        <v>854</v>
      </c>
      <c r="C4" s="170" t="str">
        <f>[2]Cover!C5</f>
        <v>KH52</v>
      </c>
      <c r="D4" s="171"/>
      <c r="E4" s="281" t="s">
        <v>977</v>
      </c>
      <c r="F4" s="171"/>
      <c r="G4" s="282"/>
      <c r="H4" s="283"/>
      <c r="I4" s="46"/>
      <c r="J4" s="46"/>
      <c r="K4" s="46"/>
      <c r="L4" s="46"/>
      <c r="M4" s="46"/>
      <c r="N4" s="46"/>
      <c r="O4" s="46"/>
      <c r="P4" s="46"/>
      <c r="Q4" s="46"/>
      <c r="R4" s="46"/>
      <c r="S4" s="46"/>
      <c r="T4" s="46"/>
      <c r="U4" s="46"/>
      <c r="V4" s="46"/>
      <c r="W4" s="46"/>
      <c r="X4" s="46"/>
      <c r="Y4" s="46"/>
      <c r="Z4" s="46"/>
    </row>
    <row r="5" spans="1:26" ht="16.5" customHeight="1" x14ac:dyDescent="0.3">
      <c r="A5" s="46"/>
      <c r="B5" s="284" t="s">
        <v>978</v>
      </c>
      <c r="C5" s="170" t="str">
        <f>C4&amp;"_"&amp;"Test Report"&amp;"_"&amp;"v1.0"</f>
        <v>KH52_Test Report_v1.0</v>
      </c>
      <c r="D5" s="171"/>
      <c r="E5" s="281" t="s">
        <v>979</v>
      </c>
      <c r="F5" s="171"/>
      <c r="G5" s="282"/>
      <c r="H5" s="285">
        <v>42836</v>
      </c>
      <c r="I5" s="46"/>
      <c r="J5" s="46"/>
      <c r="K5" s="46"/>
      <c r="L5" s="46"/>
      <c r="M5" s="46"/>
      <c r="N5" s="46"/>
      <c r="O5" s="46"/>
      <c r="P5" s="46"/>
      <c r="Q5" s="46"/>
      <c r="R5" s="46"/>
      <c r="S5" s="46"/>
      <c r="T5" s="46"/>
      <c r="U5" s="46"/>
      <c r="V5" s="46"/>
      <c r="W5" s="46"/>
      <c r="X5" s="46"/>
      <c r="Y5" s="46"/>
      <c r="Z5" s="46"/>
    </row>
    <row r="6" spans="1:26" ht="16.5" customHeight="1" x14ac:dyDescent="0.3">
      <c r="A6" s="278"/>
      <c r="B6" s="284" t="s">
        <v>980</v>
      </c>
      <c r="C6" s="286"/>
      <c r="D6" s="169"/>
      <c r="E6" s="169"/>
      <c r="F6" s="169"/>
      <c r="G6" s="169"/>
      <c r="H6" s="171"/>
      <c r="I6" s="46"/>
      <c r="J6" s="46"/>
      <c r="K6" s="46"/>
      <c r="L6" s="46"/>
      <c r="M6" s="46"/>
      <c r="N6" s="46"/>
      <c r="O6" s="46"/>
      <c r="P6" s="46"/>
      <c r="Q6" s="46"/>
      <c r="R6" s="46"/>
      <c r="S6" s="46"/>
      <c r="T6" s="46"/>
      <c r="U6" s="46"/>
      <c r="V6" s="46"/>
      <c r="W6" s="46"/>
      <c r="X6" s="46"/>
      <c r="Y6" s="46"/>
      <c r="Z6" s="46"/>
    </row>
    <row r="7" spans="1:26" ht="16.5" customHeight="1" x14ac:dyDescent="0.3">
      <c r="A7" s="278"/>
      <c r="B7" s="287"/>
      <c r="C7" s="288"/>
      <c r="D7" s="46"/>
      <c r="E7" s="46"/>
      <c r="F7" s="46"/>
      <c r="G7" s="46"/>
      <c r="H7" s="279"/>
      <c r="I7" s="46"/>
      <c r="J7" s="46"/>
      <c r="K7" s="46"/>
      <c r="L7" s="46"/>
      <c r="M7" s="46"/>
      <c r="N7" s="46"/>
      <c r="O7" s="46"/>
      <c r="P7" s="46"/>
      <c r="Q7" s="46"/>
      <c r="R7" s="46"/>
      <c r="S7" s="46"/>
      <c r="T7" s="46"/>
      <c r="U7" s="46"/>
      <c r="V7" s="46"/>
      <c r="W7" s="46"/>
      <c r="X7" s="46"/>
      <c r="Y7" s="46"/>
      <c r="Z7" s="46"/>
    </row>
    <row r="8" spans="1:26" ht="16.5" customHeight="1" x14ac:dyDescent="0.3">
      <c r="A8" s="46"/>
      <c r="B8" s="287"/>
      <c r="C8" s="288"/>
      <c r="D8" s="46"/>
      <c r="E8" s="46"/>
      <c r="F8" s="46"/>
      <c r="G8" s="46"/>
      <c r="H8" s="279"/>
      <c r="I8" s="46"/>
      <c r="J8" s="46"/>
      <c r="K8" s="46"/>
      <c r="L8" s="46"/>
      <c r="M8" s="46"/>
      <c r="N8" s="46"/>
      <c r="O8" s="46"/>
      <c r="P8" s="46"/>
      <c r="Q8" s="46"/>
      <c r="R8" s="46"/>
      <c r="S8" s="46"/>
      <c r="T8" s="46"/>
      <c r="U8" s="46"/>
      <c r="V8" s="46"/>
      <c r="W8" s="46"/>
      <c r="X8" s="46"/>
      <c r="Y8" s="46"/>
      <c r="Z8" s="46"/>
    </row>
    <row r="9" spans="1:26" ht="16.5" customHeight="1" x14ac:dyDescent="0.3">
      <c r="A9" s="46"/>
      <c r="B9" s="46"/>
      <c r="C9" s="46"/>
      <c r="D9" s="46"/>
      <c r="E9" s="46"/>
      <c r="F9" s="46"/>
      <c r="G9" s="46"/>
      <c r="H9" s="46"/>
      <c r="I9" s="46"/>
      <c r="J9" s="46"/>
      <c r="K9" s="46"/>
      <c r="L9" s="46"/>
      <c r="M9" s="46"/>
      <c r="N9" s="46"/>
      <c r="O9" s="46"/>
      <c r="P9" s="46"/>
      <c r="Q9" s="46"/>
      <c r="R9" s="46"/>
      <c r="S9" s="46"/>
      <c r="T9" s="46"/>
      <c r="U9" s="46"/>
      <c r="V9" s="46"/>
      <c r="W9" s="46"/>
      <c r="X9" s="46"/>
      <c r="Y9" s="46"/>
      <c r="Z9" s="46"/>
    </row>
    <row r="10" spans="1:26" ht="16.5" customHeight="1" x14ac:dyDescent="0.3">
      <c r="A10" s="289"/>
      <c r="B10" s="290" t="s">
        <v>857</v>
      </c>
      <c r="C10" s="291" t="s">
        <v>981</v>
      </c>
      <c r="D10" s="292" t="s">
        <v>6</v>
      </c>
      <c r="E10" s="291" t="s">
        <v>7</v>
      </c>
      <c r="F10" s="291" t="s">
        <v>8</v>
      </c>
      <c r="G10" s="293" t="s">
        <v>9</v>
      </c>
      <c r="H10" s="294" t="s">
        <v>982</v>
      </c>
      <c r="I10" s="46"/>
      <c r="J10" s="46"/>
      <c r="K10" s="46"/>
      <c r="L10" s="46"/>
      <c r="M10" s="46"/>
      <c r="N10" s="46"/>
      <c r="O10" s="46"/>
      <c r="P10" s="46"/>
      <c r="Q10" s="46"/>
      <c r="R10" s="46"/>
      <c r="S10" s="46"/>
      <c r="T10" s="46"/>
      <c r="U10" s="46"/>
      <c r="V10" s="46"/>
      <c r="W10" s="46"/>
      <c r="X10" s="46"/>
      <c r="Y10" s="46"/>
      <c r="Z10" s="46"/>
    </row>
    <row r="11" spans="1:26" customFormat="1" ht="16.5" customHeight="1" x14ac:dyDescent="0.3">
      <c r="A11" s="190"/>
      <c r="B11" s="304">
        <v>1</v>
      </c>
      <c r="C11" s="305" t="s">
        <v>912</v>
      </c>
      <c r="D11" s="305">
        <f>' Quản lý khách hàng - Admin'!A6</f>
        <v>0</v>
      </c>
      <c r="E11" s="305">
        <f>' Quản lý khách hàng - Admin'!B6</f>
        <v>0</v>
      </c>
      <c r="F11" s="305">
        <f>' Quản lý khách hàng - Admin'!C6</f>
        <v>30</v>
      </c>
      <c r="G11" s="305">
        <f>' Quản lý khách hàng - Admin'!D6</f>
        <v>0</v>
      </c>
      <c r="H11" s="305">
        <f>' Quản lý khách hàng - Admin'!E6</f>
        <v>30</v>
      </c>
      <c r="I11" s="190"/>
      <c r="J11" s="190"/>
      <c r="K11" s="190"/>
      <c r="L11" s="190"/>
      <c r="M11" s="190"/>
      <c r="N11" s="190"/>
      <c r="O11" s="190"/>
      <c r="P11" s="190"/>
      <c r="Q11" s="190"/>
      <c r="R11" s="190"/>
      <c r="S11" s="190"/>
      <c r="T11" s="190"/>
      <c r="U11" s="190"/>
      <c r="V11" s="190"/>
      <c r="W11" s="190"/>
      <c r="X11" s="190"/>
      <c r="Y11" s="190"/>
      <c r="Z11" s="190"/>
    </row>
    <row r="12" spans="1:26" customFormat="1" ht="16.5" customHeight="1" x14ac:dyDescent="0.3">
      <c r="A12" s="190"/>
      <c r="B12" s="304">
        <v>1</v>
      </c>
      <c r="C12" s="305" t="s">
        <v>638</v>
      </c>
      <c r="D12" s="305">
        <f>'Quản lý tài khoản'!A6</f>
        <v>0</v>
      </c>
      <c r="E12" s="305">
        <f>'Quản lý tài khoản'!B6</f>
        <v>0</v>
      </c>
      <c r="F12" s="305">
        <f>'Quản lý tài khoản'!C6</f>
        <v>66</v>
      </c>
      <c r="G12" s="305">
        <f>'Quản lý tài khoản'!D6</f>
        <v>0</v>
      </c>
      <c r="H12" s="305">
        <f>'Quản lý tài khoản'!E6</f>
        <v>66</v>
      </c>
      <c r="I12" s="190"/>
      <c r="J12" s="190"/>
      <c r="K12" s="190"/>
      <c r="L12" s="190"/>
      <c r="M12" s="190"/>
      <c r="N12" s="190"/>
      <c r="O12" s="190"/>
      <c r="P12" s="190"/>
      <c r="Q12" s="190"/>
      <c r="R12" s="190"/>
      <c r="S12" s="190"/>
      <c r="T12" s="190"/>
      <c r="U12" s="190"/>
      <c r="V12" s="190"/>
      <c r="W12" s="190"/>
      <c r="X12" s="190"/>
      <c r="Y12" s="190"/>
      <c r="Z12" s="190"/>
    </row>
    <row r="13" spans="1:26" customFormat="1" ht="16.5" customHeight="1" x14ac:dyDescent="0.3">
      <c r="A13" s="190"/>
      <c r="B13" s="304">
        <v>3</v>
      </c>
      <c r="C13" s="305" t="s">
        <v>987</v>
      </c>
      <c r="D13" s="305">
        <f>'Đặt hàng &amp; quản lý đơn hàng'!A6</f>
        <v>0</v>
      </c>
      <c r="E13" s="305">
        <f>'Đặt hàng &amp; quản lý đơn hàng'!B6</f>
        <v>0</v>
      </c>
      <c r="F13" s="305">
        <f>'Đặt hàng &amp; quản lý đơn hàng'!C6</f>
        <v>85</v>
      </c>
      <c r="G13" s="305">
        <f>'Đặt hàng &amp; quản lý đơn hàng'!D6</f>
        <v>0</v>
      </c>
      <c r="H13" s="305">
        <f>'Đặt hàng &amp; quản lý đơn hàng'!E6</f>
        <v>85</v>
      </c>
      <c r="I13" s="190"/>
      <c r="J13" s="190"/>
      <c r="K13" s="190"/>
      <c r="L13" s="190"/>
      <c r="M13" s="190"/>
      <c r="N13" s="190"/>
      <c r="O13" s="190"/>
      <c r="P13" s="190"/>
      <c r="Q13" s="190"/>
      <c r="R13" s="190"/>
      <c r="S13" s="190"/>
      <c r="T13" s="190"/>
      <c r="U13" s="190"/>
      <c r="V13" s="190"/>
      <c r="W13" s="190"/>
      <c r="X13" s="190"/>
      <c r="Y13" s="190"/>
      <c r="Z13" s="190"/>
    </row>
    <row r="14" spans="1:26" customFormat="1" ht="16.5" customHeight="1" x14ac:dyDescent="0.3">
      <c r="A14" s="190"/>
      <c r="B14" s="304">
        <v>4</v>
      </c>
      <c r="C14" s="305" t="s">
        <v>1</v>
      </c>
      <c r="D14" s="305">
        <f>QLChiPhiVanHanh!A6</f>
        <v>0</v>
      </c>
      <c r="E14" s="305">
        <f>QLChiPhiVanHanh!B6</f>
        <v>0</v>
      </c>
      <c r="F14" s="305">
        <f>QLChiPhiVanHanh!C6</f>
        <v>58</v>
      </c>
      <c r="G14" s="305">
        <f>QLChiPhiVanHanh!D6</f>
        <v>0</v>
      </c>
      <c r="H14" s="305">
        <f>QLChiPhiVanHanh!E6</f>
        <v>58</v>
      </c>
      <c r="I14" s="190"/>
      <c r="J14" s="190"/>
      <c r="K14" s="190"/>
      <c r="L14" s="190"/>
      <c r="M14" s="190"/>
      <c r="N14" s="190"/>
      <c r="O14" s="190"/>
      <c r="P14" s="190"/>
      <c r="Q14" s="190"/>
      <c r="R14" s="190"/>
      <c r="S14" s="190"/>
      <c r="T14" s="190"/>
      <c r="U14" s="190"/>
      <c r="V14" s="190"/>
      <c r="W14" s="190"/>
      <c r="X14" s="190"/>
      <c r="Y14" s="190"/>
      <c r="Z14" s="190"/>
    </row>
    <row r="15" spans="1:26" ht="16.5" customHeight="1" x14ac:dyDescent="0.3">
      <c r="A15" s="46"/>
      <c r="B15" s="295">
        <v>5</v>
      </c>
      <c r="C15" s="296" t="s">
        <v>175</v>
      </c>
      <c r="D15" s="296">
        <f>'Tìm kiếm sản phẩm'!A6</f>
        <v>0</v>
      </c>
      <c r="E15" s="296">
        <f>'Tìm kiếm sản phẩm'!B6</f>
        <v>0</v>
      </c>
      <c r="F15" s="296">
        <f>'Tìm kiếm sản phẩm'!C6</f>
        <v>14</v>
      </c>
      <c r="G15" s="296">
        <f>'Tìm kiếm sản phẩm'!D6</f>
        <v>0</v>
      </c>
      <c r="H15" s="296">
        <f>'Tìm kiếm sản phẩm'!E6</f>
        <v>14</v>
      </c>
      <c r="I15" s="46"/>
      <c r="J15" s="46"/>
      <c r="K15" s="46"/>
      <c r="L15" s="46"/>
      <c r="M15" s="46"/>
      <c r="N15" s="46"/>
      <c r="O15" s="46"/>
      <c r="P15" s="46"/>
      <c r="Q15" s="46"/>
      <c r="R15" s="46"/>
      <c r="S15" s="46"/>
      <c r="T15" s="46"/>
      <c r="U15" s="46"/>
      <c r="V15" s="46"/>
      <c r="W15" s="46"/>
      <c r="X15" s="46"/>
      <c r="Y15" s="46"/>
      <c r="Z15" s="46"/>
    </row>
    <row r="16" spans="1:26" ht="16.5" customHeight="1" x14ac:dyDescent="0.3">
      <c r="A16" s="289"/>
      <c r="B16" s="297"/>
      <c r="C16" s="298" t="s">
        <v>983</v>
      </c>
      <c r="D16" s="299">
        <f>SUM(D15:D15)</f>
        <v>0</v>
      </c>
      <c r="E16" s="299">
        <f>SUM(E15:E15)</f>
        <v>0</v>
      </c>
      <c r="F16" s="299">
        <f>SUM(F11:F15)</f>
        <v>253</v>
      </c>
      <c r="G16" s="299">
        <f>SUM(G15:G15)</f>
        <v>0</v>
      </c>
      <c r="H16" s="299">
        <f>SUM(H11:H15)</f>
        <v>253</v>
      </c>
      <c r="I16" s="46"/>
      <c r="J16" s="46"/>
      <c r="K16" s="46"/>
      <c r="L16" s="46"/>
      <c r="M16" s="46"/>
      <c r="N16" s="46"/>
      <c r="O16" s="46"/>
      <c r="P16" s="46"/>
      <c r="Q16" s="46"/>
      <c r="R16" s="46"/>
      <c r="S16" s="46"/>
      <c r="T16" s="46"/>
      <c r="U16" s="46"/>
      <c r="V16" s="46"/>
      <c r="W16" s="46"/>
      <c r="X16" s="46"/>
      <c r="Y16" s="46"/>
      <c r="Z16" s="46"/>
    </row>
    <row r="17" spans="1:26" ht="16.5" customHeight="1" x14ac:dyDescent="0.3">
      <c r="A17" s="289"/>
      <c r="B17" s="35"/>
      <c r="C17" s="46"/>
      <c r="D17" s="300"/>
      <c r="E17" s="301"/>
      <c r="F17" s="301"/>
      <c r="G17" s="301"/>
      <c r="H17" s="301"/>
      <c r="I17" s="46"/>
      <c r="J17" s="46"/>
      <c r="K17" s="46"/>
      <c r="L17" s="46"/>
      <c r="M17" s="46"/>
      <c r="N17" s="46"/>
      <c r="O17" s="46"/>
      <c r="P17" s="46"/>
      <c r="Q17" s="46"/>
      <c r="R17" s="46"/>
      <c r="S17" s="46"/>
      <c r="T17" s="46"/>
      <c r="U17" s="46"/>
      <c r="V17" s="46"/>
      <c r="W17" s="46"/>
      <c r="X17" s="46"/>
      <c r="Y17" s="46"/>
      <c r="Z17" s="46"/>
    </row>
    <row r="18" spans="1:26" ht="16.5" customHeight="1" x14ac:dyDescent="0.3">
      <c r="A18" s="289"/>
      <c r="B18" s="46"/>
      <c r="C18" s="302" t="s">
        <v>984</v>
      </c>
      <c r="D18" s="46"/>
      <c r="E18" s="303">
        <f>(D16+E16)*100/(H16-G16)</f>
        <v>0</v>
      </c>
      <c r="F18" s="46" t="s">
        <v>985</v>
      </c>
      <c r="G18" s="46"/>
      <c r="H18" s="34"/>
      <c r="I18" s="46"/>
      <c r="J18" s="46"/>
      <c r="K18" s="46"/>
      <c r="L18" s="46"/>
      <c r="M18" s="46"/>
      <c r="N18" s="46"/>
      <c r="O18" s="46"/>
      <c r="P18" s="46"/>
      <c r="Q18" s="46"/>
      <c r="R18" s="46"/>
      <c r="S18" s="46"/>
      <c r="T18" s="46"/>
      <c r="U18" s="46"/>
      <c r="V18" s="46"/>
      <c r="W18" s="46"/>
      <c r="X18" s="46"/>
      <c r="Y18" s="46"/>
      <c r="Z18" s="46"/>
    </row>
    <row r="19" spans="1:26" ht="16.5" customHeight="1" x14ac:dyDescent="0.3">
      <c r="A19" s="289"/>
      <c r="B19" s="46"/>
      <c r="C19" s="302" t="s">
        <v>986</v>
      </c>
      <c r="D19" s="46"/>
      <c r="E19" s="303">
        <f>D16*100/(H16-G16)</f>
        <v>0</v>
      </c>
      <c r="F19" s="46" t="s">
        <v>985</v>
      </c>
      <c r="G19" s="46"/>
      <c r="H19" s="34"/>
      <c r="I19" s="46"/>
      <c r="J19" s="46"/>
      <c r="K19" s="46"/>
      <c r="L19" s="46"/>
      <c r="M19" s="46"/>
      <c r="N19" s="46"/>
      <c r="O19" s="46"/>
      <c r="P19" s="46"/>
      <c r="Q19" s="46"/>
      <c r="R19" s="46"/>
      <c r="S19" s="46"/>
      <c r="T19" s="46"/>
      <c r="U19" s="46"/>
      <c r="V19" s="46"/>
      <c r="W19" s="46"/>
      <c r="X19" s="46"/>
      <c r="Y19" s="46"/>
      <c r="Z19" s="46"/>
    </row>
    <row r="20" spans="1:26" ht="16.5" customHeight="1" x14ac:dyDescent="0.3">
      <c r="A20" s="289"/>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spans="1:26" ht="16.5" customHeight="1" x14ac:dyDescent="0.3">
      <c r="A21" s="289"/>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spans="1:26" ht="16.5" customHeight="1" x14ac:dyDescent="0.3">
      <c r="A22" s="289"/>
      <c r="B22" s="46"/>
      <c r="C22" s="46"/>
      <c r="D22" s="46"/>
      <c r="E22" s="46"/>
      <c r="F22" s="46"/>
      <c r="G22" s="46"/>
      <c r="H22" s="46"/>
      <c r="I22" s="46"/>
      <c r="J22" s="46"/>
      <c r="K22" s="46"/>
      <c r="L22" s="46"/>
      <c r="M22" s="46"/>
      <c r="N22" s="46"/>
      <c r="O22" s="46"/>
      <c r="P22" s="46"/>
      <c r="Q22" s="46"/>
      <c r="R22" s="46"/>
      <c r="S22" s="46"/>
      <c r="T22" s="46"/>
      <c r="U22" s="46"/>
      <c r="V22" s="46"/>
      <c r="W22" s="46"/>
      <c r="X22" s="46"/>
      <c r="Y22" s="46"/>
      <c r="Z22" s="46"/>
    </row>
    <row r="23" spans="1:26" ht="16.5" customHeight="1" x14ac:dyDescent="0.3">
      <c r="A23" s="289"/>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spans="1:26" ht="16.5" customHeight="1" x14ac:dyDescent="0.3">
      <c r="A24" s="289"/>
      <c r="B24" s="46"/>
      <c r="C24" s="46"/>
      <c r="D24" s="46"/>
      <c r="E24" s="46"/>
      <c r="F24" s="46"/>
      <c r="G24" s="46"/>
      <c r="H24" s="46"/>
      <c r="I24" s="46"/>
      <c r="J24" s="46"/>
      <c r="K24" s="46"/>
      <c r="L24" s="46"/>
      <c r="M24" s="46"/>
      <c r="N24" s="46"/>
      <c r="O24" s="46"/>
      <c r="P24" s="46"/>
      <c r="Q24" s="46"/>
      <c r="R24" s="46"/>
      <c r="S24" s="46"/>
      <c r="T24" s="46"/>
      <c r="U24" s="46"/>
      <c r="V24" s="46"/>
      <c r="W24" s="46"/>
      <c r="X24" s="46"/>
      <c r="Y24" s="46"/>
      <c r="Z24" s="46"/>
    </row>
    <row r="25" spans="1:26" ht="16.5" customHeight="1" x14ac:dyDescent="0.3">
      <c r="A25" s="289"/>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spans="1:26" ht="16.5" customHeight="1" x14ac:dyDescent="0.3">
      <c r="A26" s="289"/>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spans="1:26" ht="16.5" customHeight="1" x14ac:dyDescent="0.3">
      <c r="A27" s="289"/>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spans="1:26" ht="16.5" customHeight="1" x14ac:dyDescent="0.3">
      <c r="A28" s="289"/>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spans="1:26" ht="16.5" customHeight="1" x14ac:dyDescent="0.3">
      <c r="A29" s="289"/>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spans="1:26" ht="16.5" customHeight="1" x14ac:dyDescent="0.3">
      <c r="A30" s="289"/>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spans="1:26" ht="16.5" customHeight="1" x14ac:dyDescent="0.3">
      <c r="A31" s="289"/>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spans="1:26" ht="16.5" customHeight="1" x14ac:dyDescent="0.3">
      <c r="A32" s="289"/>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spans="1:26" ht="16.5" customHeight="1" x14ac:dyDescent="0.3">
      <c r="A33" s="289"/>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spans="1:26" ht="16.5" customHeight="1" x14ac:dyDescent="0.3">
      <c r="A34" s="289"/>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spans="1:26" ht="16.5" customHeight="1" x14ac:dyDescent="0.3">
      <c r="A35" s="289"/>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spans="1:26" ht="16.5" customHeight="1" x14ac:dyDescent="0.3">
      <c r="A36" s="289"/>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spans="1:26" ht="16.5" customHeight="1" x14ac:dyDescent="0.3">
      <c r="A37" s="289"/>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spans="1:26" ht="16.5" customHeight="1" x14ac:dyDescent="0.3">
      <c r="A38" s="289"/>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spans="1:26" ht="16.5" customHeight="1" x14ac:dyDescent="0.3">
      <c r="A39" s="289"/>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spans="1:26" ht="16.5" customHeight="1" x14ac:dyDescent="0.3">
      <c r="A40" s="289"/>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spans="1:26" ht="16.5" customHeight="1" x14ac:dyDescent="0.3">
      <c r="A41" s="289"/>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spans="1:26" ht="16.5" customHeight="1" x14ac:dyDescent="0.3">
      <c r="A42" s="289"/>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spans="1:26" ht="16.5" customHeight="1" x14ac:dyDescent="0.3">
      <c r="A43" s="289"/>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spans="1:26" ht="16.5" customHeight="1" x14ac:dyDescent="0.3">
      <c r="A44" s="289"/>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spans="1:26" ht="16.5" customHeight="1" x14ac:dyDescent="0.3">
      <c r="A45" s="289"/>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spans="1:26" ht="16.5" customHeight="1" x14ac:dyDescent="0.3">
      <c r="A46" s="289"/>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spans="1:26" ht="16.5" customHeight="1" x14ac:dyDescent="0.3">
      <c r="A47" s="289"/>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spans="1:26" ht="16.5" customHeight="1" x14ac:dyDescent="0.3">
      <c r="A48" s="289"/>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spans="1:26" ht="16.5" customHeight="1" x14ac:dyDescent="0.3">
      <c r="A49" s="289"/>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spans="1:26" ht="16.5" customHeight="1" x14ac:dyDescent="0.3">
      <c r="A50" s="289"/>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spans="1:26" ht="16.5" customHeight="1" x14ac:dyDescent="0.3">
      <c r="A51" s="289"/>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spans="1:26" ht="16.5" customHeight="1" x14ac:dyDescent="0.3">
      <c r="A52" s="289"/>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spans="1:26" ht="16.5" customHeight="1" x14ac:dyDescent="0.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spans="1:26" ht="16.5" customHeight="1" x14ac:dyDescent="0.3">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spans="1:26" ht="16.5" customHeight="1" x14ac:dyDescent="0.3">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spans="1:26" ht="16.5" customHeight="1" x14ac:dyDescent="0.3">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spans="1:26" ht="16.5" customHeight="1" x14ac:dyDescent="0.3">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spans="1:26" ht="16.5" customHeight="1" x14ac:dyDescent="0.3">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spans="1:26" ht="16.5" customHeight="1" x14ac:dyDescent="0.3">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spans="1:26" ht="16.5" customHeight="1" x14ac:dyDescent="0.3">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spans="1:26" ht="16.5" customHeight="1" x14ac:dyDescent="0.3">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spans="1:26" ht="16.5" customHeight="1" x14ac:dyDescent="0.3">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spans="1:26" ht="16.5" customHeight="1" x14ac:dyDescent="0.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spans="1:26" ht="16.5" customHeight="1" x14ac:dyDescent="0.3">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spans="1:26" ht="16.5" customHeight="1" x14ac:dyDescent="0.3">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spans="1:26" ht="16.5" customHeight="1" x14ac:dyDescent="0.3">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spans="1:26" ht="16.5" customHeight="1" x14ac:dyDescent="0.3">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spans="1:26" ht="16.5" customHeight="1" x14ac:dyDescent="0.3">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spans="1:26" ht="16.5" customHeight="1" x14ac:dyDescent="0.3">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spans="1:26" ht="16.5" customHeight="1" x14ac:dyDescent="0.3">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spans="1:26" ht="16.5" customHeight="1" x14ac:dyDescent="0.3">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spans="1:26" ht="16.5" customHeight="1" x14ac:dyDescent="0.3">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spans="1:26" ht="16.5" customHeight="1" x14ac:dyDescent="0.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spans="1:26" ht="16.5" customHeight="1" x14ac:dyDescent="0.3">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spans="1:26" ht="16.5" customHeight="1" x14ac:dyDescent="0.3">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spans="1:26" ht="16.5" customHeight="1" x14ac:dyDescent="0.3">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spans="1:26" ht="16.5" customHeight="1" x14ac:dyDescent="0.3">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spans="1:26" ht="16.5" customHeight="1" x14ac:dyDescent="0.3">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spans="1:26" ht="16.5" customHeight="1" x14ac:dyDescent="0.3">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spans="1:26" ht="16.5" customHeight="1" x14ac:dyDescent="0.3">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spans="1:26" ht="16.5" customHeight="1" x14ac:dyDescent="0.3">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spans="1:26" ht="16.5" customHeight="1" x14ac:dyDescent="0.3">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spans="1:26" ht="16.5" customHeight="1" x14ac:dyDescent="0.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spans="1:26" ht="16.5" customHeight="1" x14ac:dyDescent="0.3">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spans="1:26" ht="16.5" customHeight="1" x14ac:dyDescent="0.3">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spans="1:26" ht="16.5" customHeight="1" x14ac:dyDescent="0.3">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spans="1:26" ht="16.5" customHeight="1" x14ac:dyDescent="0.3">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spans="1:26" ht="16.5" customHeight="1" x14ac:dyDescent="0.3">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spans="1:26" ht="16.5" customHeight="1" x14ac:dyDescent="0.3">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spans="1:26" ht="16.5" customHeight="1" x14ac:dyDescent="0.3">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spans="1:26" ht="16.5" customHeight="1" x14ac:dyDescent="0.3">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spans="1:26" ht="16.5" customHeight="1" x14ac:dyDescent="0.3">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spans="1:26" ht="16.5" customHeight="1" x14ac:dyDescent="0.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spans="1:26" ht="16.5" customHeight="1" x14ac:dyDescent="0.3">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spans="1:26" ht="16.5" customHeight="1" x14ac:dyDescent="0.3">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spans="1:26" ht="16.5" customHeight="1" x14ac:dyDescent="0.3">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spans="1:26" ht="16.5" customHeight="1" x14ac:dyDescent="0.3">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spans="1:26" ht="16.5" customHeight="1" x14ac:dyDescent="0.3">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spans="1:26" ht="16.5" customHeight="1" x14ac:dyDescent="0.3">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spans="1:26" ht="16.5" customHeight="1" x14ac:dyDescent="0.3">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spans="1:26" ht="16.5" customHeight="1" x14ac:dyDescent="0.3">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spans="1:26" ht="16.5" customHeight="1" x14ac:dyDescent="0.3">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1:26" ht="16.5" customHeight="1" x14ac:dyDescent="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1:26" ht="16.5" customHeight="1" x14ac:dyDescent="0.3">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1:26" ht="16.5" customHeight="1" x14ac:dyDescent="0.3">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1:26" ht="16.5" customHeight="1" x14ac:dyDescent="0.3">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1:26" ht="16.5" customHeight="1" x14ac:dyDescent="0.3">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spans="1:26" ht="16.5" customHeight="1" x14ac:dyDescent="0.3">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spans="1:26" ht="16.5" customHeight="1" x14ac:dyDescent="0.3">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spans="1:26" ht="16.5" customHeight="1" x14ac:dyDescent="0.3">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spans="1:26" ht="16.5" customHeight="1" x14ac:dyDescent="0.3">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spans="1:26" ht="16.5" customHeight="1" x14ac:dyDescent="0.3">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spans="1:26" ht="16.5" customHeight="1" x14ac:dyDescent="0.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spans="1:26" ht="16.5" customHeight="1" x14ac:dyDescent="0.3">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spans="1:26" ht="16.5" customHeight="1" x14ac:dyDescent="0.3">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spans="1:26" ht="16.5" customHeight="1" x14ac:dyDescent="0.3">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spans="1:26" ht="16.5" customHeight="1" x14ac:dyDescent="0.3">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spans="1:26" ht="16.5" customHeight="1" x14ac:dyDescent="0.3">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spans="1:26" ht="16.5" customHeight="1" x14ac:dyDescent="0.3">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spans="1:26" ht="16.5" customHeight="1" x14ac:dyDescent="0.3">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spans="1:26" ht="16.5" customHeight="1" x14ac:dyDescent="0.3">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spans="1:26" ht="16.5" customHeight="1" x14ac:dyDescent="0.3">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spans="1:26" ht="16.5" customHeight="1" x14ac:dyDescent="0.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spans="1:26" ht="16.5" customHeight="1" x14ac:dyDescent="0.3">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spans="1:26" ht="16.5" customHeight="1" x14ac:dyDescent="0.3">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spans="1:26" ht="16.5" customHeight="1" x14ac:dyDescent="0.3">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spans="1:26" ht="16.5" customHeight="1" x14ac:dyDescent="0.3">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spans="1:26" ht="16.5" customHeight="1" x14ac:dyDescent="0.3">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spans="1:26" ht="16.5" customHeight="1" x14ac:dyDescent="0.3">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spans="1:26" ht="16.5" customHeight="1" x14ac:dyDescent="0.3">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spans="1:26" ht="16.5" customHeight="1" x14ac:dyDescent="0.3">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spans="1:26" ht="16.5" customHeight="1" x14ac:dyDescent="0.3">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spans="1:26" ht="16.5" customHeight="1" x14ac:dyDescent="0.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spans="1:26" ht="16.5" customHeight="1" x14ac:dyDescent="0.3">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spans="1:26" ht="16.5" customHeight="1" x14ac:dyDescent="0.3">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spans="1:26" ht="16.5" customHeight="1" x14ac:dyDescent="0.3">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spans="1:26" ht="16.5" customHeight="1" x14ac:dyDescent="0.3">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spans="1:26" ht="16.5" customHeight="1" x14ac:dyDescent="0.3">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spans="1:26" ht="16.5" customHeight="1" x14ac:dyDescent="0.3">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spans="1:26" ht="16.5" customHeight="1" x14ac:dyDescent="0.3">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spans="1:26" ht="16.5" customHeight="1" x14ac:dyDescent="0.3">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spans="1:26" ht="16.5" customHeight="1" x14ac:dyDescent="0.3">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spans="1:26" ht="16.5" customHeight="1" x14ac:dyDescent="0.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spans="1:26" ht="16.5" customHeight="1" x14ac:dyDescent="0.3">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spans="1:26" ht="16.5" customHeight="1" x14ac:dyDescent="0.3">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spans="1:26" ht="16.5" customHeight="1" x14ac:dyDescent="0.3">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spans="1:26" ht="16.5" customHeight="1" x14ac:dyDescent="0.3">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spans="1:26" ht="16.5" customHeight="1" x14ac:dyDescent="0.3">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spans="1:26" ht="16.5" customHeight="1" x14ac:dyDescent="0.3">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spans="1:26" ht="16.5" customHeight="1" x14ac:dyDescent="0.3">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spans="1:26" ht="16.5" customHeight="1" x14ac:dyDescent="0.3">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spans="1:26" ht="16.5" customHeight="1" x14ac:dyDescent="0.3">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spans="1:26" ht="16.5" customHeight="1" x14ac:dyDescent="0.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spans="1:26" ht="16.5" customHeight="1" x14ac:dyDescent="0.3">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spans="1:26" ht="16.5" customHeight="1" x14ac:dyDescent="0.3">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spans="1:26" ht="16.5" customHeight="1" x14ac:dyDescent="0.3">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spans="1:26" ht="16.5" customHeight="1" x14ac:dyDescent="0.3">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spans="1:26" ht="16.5" customHeight="1" x14ac:dyDescent="0.3">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spans="1:26" ht="16.5" customHeight="1" x14ac:dyDescent="0.3">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spans="1:26" ht="16.5" customHeight="1" x14ac:dyDescent="0.3">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spans="1:26" ht="16.5" customHeight="1" x14ac:dyDescent="0.3">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spans="1:26" ht="16.5" customHeight="1" x14ac:dyDescent="0.3">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spans="1:26" ht="16.5" customHeight="1" x14ac:dyDescent="0.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spans="1:26" ht="16.5" customHeight="1" x14ac:dyDescent="0.3">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spans="1:26" ht="16.5" customHeight="1" x14ac:dyDescent="0.3">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spans="1:26" ht="16.5" customHeight="1" x14ac:dyDescent="0.3">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spans="1:26" ht="16.5" customHeight="1" x14ac:dyDescent="0.3">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spans="1:26" ht="16.5" customHeight="1" x14ac:dyDescent="0.3">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spans="1:26" ht="16.5" customHeight="1" x14ac:dyDescent="0.3">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spans="1:26" ht="16.5" customHeight="1" x14ac:dyDescent="0.3">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spans="1:26" ht="16.5" customHeight="1" x14ac:dyDescent="0.3">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spans="1:26" ht="16.5" customHeight="1" x14ac:dyDescent="0.3">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spans="1:26" ht="16.5" customHeight="1" x14ac:dyDescent="0.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spans="1:26" ht="16.5" customHeight="1" x14ac:dyDescent="0.3">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spans="1:26" ht="16.5" customHeight="1" x14ac:dyDescent="0.3">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spans="1:26" ht="16.5" customHeight="1" x14ac:dyDescent="0.3">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spans="1:26" ht="16.5" customHeight="1" x14ac:dyDescent="0.3">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spans="1:26" ht="16.5" customHeight="1" x14ac:dyDescent="0.3">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spans="1:26" ht="16.5" customHeight="1" x14ac:dyDescent="0.3">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spans="1:26" ht="16.5" customHeight="1" x14ac:dyDescent="0.3">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spans="1:26" ht="16.5" customHeight="1" x14ac:dyDescent="0.3">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spans="1:26" ht="16.5" customHeight="1" x14ac:dyDescent="0.3">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spans="1:26" ht="16.5" customHeight="1" x14ac:dyDescent="0.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spans="1:26" ht="16.5" customHeight="1" x14ac:dyDescent="0.3">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spans="1:26" ht="16.5" customHeight="1" x14ac:dyDescent="0.3">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spans="1:26" ht="16.5" customHeight="1" x14ac:dyDescent="0.3">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spans="1:26" ht="16.5" customHeight="1" x14ac:dyDescent="0.3">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spans="1:26" ht="16.5" customHeight="1" x14ac:dyDescent="0.3">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spans="1:26" ht="16.5" customHeight="1" x14ac:dyDescent="0.3">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spans="1:26" ht="16.5" customHeight="1" x14ac:dyDescent="0.3">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spans="1:26" ht="16.5" customHeight="1" x14ac:dyDescent="0.3">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spans="1:26" ht="16.5" customHeight="1" x14ac:dyDescent="0.3">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1:26" ht="16.5" customHeight="1" x14ac:dyDescent="0.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1:26" ht="16.5" customHeight="1" x14ac:dyDescent="0.3">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1:26" ht="16.5" customHeight="1" x14ac:dyDescent="0.3">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1:26" ht="16.5" customHeight="1" x14ac:dyDescent="0.3">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1:26" ht="16.5" customHeight="1" x14ac:dyDescent="0.3">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1:26" ht="16.5" customHeight="1" x14ac:dyDescent="0.3">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1:26" ht="16.5" customHeight="1" x14ac:dyDescent="0.3">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1:26" ht="16.5" customHeight="1" x14ac:dyDescent="0.3">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1:26" ht="16.5" customHeight="1" x14ac:dyDescent="0.3">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1:26" ht="16.5" customHeight="1" x14ac:dyDescent="0.3">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1:26" ht="16.5" customHeight="1" x14ac:dyDescent="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1:26" ht="16.5" customHeight="1" x14ac:dyDescent="0.3">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1:26" ht="16.5" customHeight="1" x14ac:dyDescent="0.3">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1:26" ht="16.5" customHeight="1" x14ac:dyDescent="0.3">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1:26" ht="16.5" customHeight="1" x14ac:dyDescent="0.3">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1:26" ht="16.5" customHeight="1" x14ac:dyDescent="0.3">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1:26" ht="16.5" customHeight="1" x14ac:dyDescent="0.3">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1:26" ht="16.5" customHeight="1" x14ac:dyDescent="0.3">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1:26" ht="16.5" customHeight="1" x14ac:dyDescent="0.3">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1:26" ht="16.5" customHeight="1" x14ac:dyDescent="0.3">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1:26" ht="16.5" customHeight="1" x14ac:dyDescent="0.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1:26" ht="16.5" customHeight="1" x14ac:dyDescent="0.3">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1:26" ht="16.5" customHeight="1" x14ac:dyDescent="0.3">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1:26" ht="16.5" customHeight="1" x14ac:dyDescent="0.3">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1:26" ht="16.5" customHeight="1" x14ac:dyDescent="0.3">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1:26" ht="16.5" customHeight="1" x14ac:dyDescent="0.3">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1:26" ht="16.5" customHeight="1" x14ac:dyDescent="0.3">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1:26" ht="16.5" customHeight="1" x14ac:dyDescent="0.3">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1:26" ht="16.5" customHeight="1" x14ac:dyDescent="0.3">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1:26" ht="13.2" x14ac:dyDescent="0.25"/>
    <row r="223" spans="1:26" ht="13.2" x14ac:dyDescent="0.25"/>
    <row r="224" spans="1:26" ht="13.2" x14ac:dyDescent="0.25"/>
    <row r="225" ht="13.2" x14ac:dyDescent="0.25"/>
    <row r="226" ht="13.2" x14ac:dyDescent="0.25"/>
    <row r="227" ht="13.2" x14ac:dyDescent="0.25"/>
    <row r="228" ht="13.2" x14ac:dyDescent="0.25"/>
    <row r="229" ht="13.2" x14ac:dyDescent="0.25"/>
    <row r="230" ht="13.2" x14ac:dyDescent="0.25"/>
    <row r="231" ht="13.2" x14ac:dyDescent="0.25"/>
    <row r="232" ht="13.2" x14ac:dyDescent="0.25"/>
    <row r="233" ht="13.2" x14ac:dyDescent="0.25"/>
    <row r="234" ht="13.2" x14ac:dyDescent="0.25"/>
    <row r="235" ht="13.2" x14ac:dyDescent="0.25"/>
    <row r="236" ht="13.2" x14ac:dyDescent="0.25"/>
    <row r="237" ht="13.2" x14ac:dyDescent="0.25"/>
    <row r="238" ht="13.2" x14ac:dyDescent="0.25"/>
    <row r="239" ht="13.2" x14ac:dyDescent="0.25"/>
    <row r="240" ht="13.2" x14ac:dyDescent="0.25"/>
    <row r="241" ht="13.2" x14ac:dyDescent="0.25"/>
    <row r="242" ht="13.2" x14ac:dyDescent="0.25"/>
    <row r="243" ht="13.2" x14ac:dyDescent="0.25"/>
    <row r="244" ht="13.2" x14ac:dyDescent="0.25"/>
    <row r="245" ht="13.2" x14ac:dyDescent="0.25"/>
    <row r="246" ht="13.2" x14ac:dyDescent="0.25"/>
    <row r="247" ht="13.2" x14ac:dyDescent="0.25"/>
    <row r="248" ht="13.2" x14ac:dyDescent="0.25"/>
    <row r="249" ht="13.2" x14ac:dyDescent="0.25"/>
    <row r="250" ht="13.2" x14ac:dyDescent="0.25"/>
    <row r="251" ht="13.2" x14ac:dyDescent="0.25"/>
    <row r="252" ht="13.2" x14ac:dyDescent="0.25"/>
    <row r="253" ht="13.2" x14ac:dyDescent="0.25"/>
    <row r="254" ht="13.2" x14ac:dyDescent="0.25"/>
    <row r="255" ht="13.2" x14ac:dyDescent="0.25"/>
    <row r="25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row r="376" ht="13.2" x14ac:dyDescent="0.25"/>
    <row r="377" ht="13.2" x14ac:dyDescent="0.25"/>
    <row r="378" ht="13.2" x14ac:dyDescent="0.25"/>
    <row r="379" ht="13.2" x14ac:dyDescent="0.25"/>
    <row r="380" ht="13.2" x14ac:dyDescent="0.25"/>
    <row r="381" ht="13.2" x14ac:dyDescent="0.25"/>
    <row r="382" ht="13.2" x14ac:dyDescent="0.25"/>
    <row r="383" ht="13.2" x14ac:dyDescent="0.25"/>
    <row r="384" ht="13.2" x14ac:dyDescent="0.25"/>
    <row r="385" ht="13.2" x14ac:dyDescent="0.25"/>
    <row r="386" ht="13.2" x14ac:dyDescent="0.25"/>
    <row r="387" ht="13.2" x14ac:dyDescent="0.25"/>
    <row r="388" ht="13.2" x14ac:dyDescent="0.25"/>
    <row r="389" ht="13.2" x14ac:dyDescent="0.25"/>
    <row r="390" ht="13.2" x14ac:dyDescent="0.25"/>
    <row r="391" ht="13.2" x14ac:dyDescent="0.25"/>
    <row r="392" ht="13.2" x14ac:dyDescent="0.25"/>
    <row r="393" ht="13.2" x14ac:dyDescent="0.25"/>
    <row r="394" ht="13.2" x14ac:dyDescent="0.25"/>
    <row r="395" ht="13.2" x14ac:dyDescent="0.25"/>
    <row r="396" ht="13.2" x14ac:dyDescent="0.25"/>
    <row r="397" ht="13.2" x14ac:dyDescent="0.25"/>
    <row r="398" ht="13.2" x14ac:dyDescent="0.25"/>
    <row r="399" ht="13.2" x14ac:dyDescent="0.25"/>
    <row r="400" ht="13.2" x14ac:dyDescent="0.25"/>
    <row r="401" ht="13.2" x14ac:dyDescent="0.25"/>
    <row r="402" ht="13.2" x14ac:dyDescent="0.25"/>
    <row r="403" ht="13.2" x14ac:dyDescent="0.25"/>
    <row r="404" ht="13.2" x14ac:dyDescent="0.25"/>
    <row r="405" ht="13.2" x14ac:dyDescent="0.25"/>
    <row r="406" ht="13.2" x14ac:dyDescent="0.25"/>
    <row r="407" ht="13.2" x14ac:dyDescent="0.25"/>
    <row r="408" ht="13.2" x14ac:dyDescent="0.25"/>
    <row r="409" ht="13.2" x14ac:dyDescent="0.25"/>
    <row r="410" ht="13.2" x14ac:dyDescent="0.25"/>
    <row r="411" ht="13.2" x14ac:dyDescent="0.25"/>
    <row r="412" ht="13.2" x14ac:dyDescent="0.25"/>
    <row r="413" ht="13.2" x14ac:dyDescent="0.25"/>
    <row r="414" ht="13.2" x14ac:dyDescent="0.25"/>
    <row r="415" ht="13.2" x14ac:dyDescent="0.25"/>
    <row r="416" ht="13.2" x14ac:dyDescent="0.25"/>
    <row r="417" ht="13.2" x14ac:dyDescent="0.25"/>
    <row r="418" ht="13.2" x14ac:dyDescent="0.25"/>
    <row r="419" ht="13.2" x14ac:dyDescent="0.25"/>
    <row r="420" ht="13.2" x14ac:dyDescent="0.25"/>
    <row r="421" ht="13.2" x14ac:dyDescent="0.25"/>
    <row r="422" ht="13.2" x14ac:dyDescent="0.25"/>
    <row r="423" ht="13.2" x14ac:dyDescent="0.25"/>
    <row r="424" ht="13.2" x14ac:dyDescent="0.25"/>
    <row r="425" ht="13.2" x14ac:dyDescent="0.25"/>
    <row r="426" ht="13.2" x14ac:dyDescent="0.25"/>
    <row r="427" ht="13.2" x14ac:dyDescent="0.25"/>
    <row r="428" ht="13.2" x14ac:dyDescent="0.25"/>
    <row r="429" ht="13.2" x14ac:dyDescent="0.25"/>
    <row r="430" ht="13.2" x14ac:dyDescent="0.25"/>
    <row r="431" ht="13.2" x14ac:dyDescent="0.25"/>
    <row r="432" ht="13.2" x14ac:dyDescent="0.25"/>
    <row r="433" ht="13.2" x14ac:dyDescent="0.25"/>
    <row r="434" ht="13.2" x14ac:dyDescent="0.25"/>
    <row r="435" ht="13.2" x14ac:dyDescent="0.25"/>
    <row r="436" ht="13.2" x14ac:dyDescent="0.25"/>
    <row r="437" ht="13.2" x14ac:dyDescent="0.25"/>
    <row r="438" ht="13.2" x14ac:dyDescent="0.25"/>
    <row r="439" ht="13.2" x14ac:dyDescent="0.25"/>
    <row r="440" ht="13.2" x14ac:dyDescent="0.25"/>
    <row r="441" ht="13.2" x14ac:dyDescent="0.25"/>
    <row r="442" ht="13.2" x14ac:dyDescent="0.25"/>
    <row r="443" ht="13.2" x14ac:dyDescent="0.25"/>
    <row r="444" ht="13.2" x14ac:dyDescent="0.25"/>
    <row r="445" ht="13.2" x14ac:dyDescent="0.25"/>
    <row r="446" ht="13.2" x14ac:dyDescent="0.25"/>
    <row r="447" ht="13.2" x14ac:dyDescent="0.25"/>
    <row r="448" ht="13.2" x14ac:dyDescent="0.25"/>
    <row r="449" ht="13.2" x14ac:dyDescent="0.25"/>
    <row r="450" ht="13.2" x14ac:dyDescent="0.25"/>
    <row r="451" ht="13.2" x14ac:dyDescent="0.25"/>
    <row r="452" ht="13.2" x14ac:dyDescent="0.25"/>
    <row r="453" ht="13.2" x14ac:dyDescent="0.25"/>
    <row r="454" ht="13.2" x14ac:dyDescent="0.25"/>
    <row r="455" ht="13.2" x14ac:dyDescent="0.25"/>
    <row r="456" ht="13.2" x14ac:dyDescent="0.25"/>
    <row r="457" ht="13.2" x14ac:dyDescent="0.25"/>
    <row r="458" ht="13.2" x14ac:dyDescent="0.25"/>
    <row r="459" ht="13.2" x14ac:dyDescent="0.25"/>
    <row r="460" ht="13.2" x14ac:dyDescent="0.25"/>
    <row r="461" ht="13.2" x14ac:dyDescent="0.25"/>
    <row r="462" ht="13.2" x14ac:dyDescent="0.25"/>
    <row r="463" ht="13.2" x14ac:dyDescent="0.25"/>
    <row r="464" ht="13.2" x14ac:dyDescent="0.25"/>
    <row r="465" ht="13.2" x14ac:dyDescent="0.25"/>
    <row r="466" ht="13.2" x14ac:dyDescent="0.25"/>
    <row r="467" ht="13.2" x14ac:dyDescent="0.25"/>
    <row r="468" ht="13.2" x14ac:dyDescent="0.25"/>
    <row r="469" ht="13.2" x14ac:dyDescent="0.25"/>
    <row r="470" ht="13.2" x14ac:dyDescent="0.25"/>
    <row r="471" ht="13.2" x14ac:dyDescent="0.25"/>
    <row r="472" ht="13.2" x14ac:dyDescent="0.25"/>
    <row r="473" ht="13.2" x14ac:dyDescent="0.25"/>
    <row r="474" ht="13.2" x14ac:dyDescent="0.25"/>
    <row r="475" ht="13.2" x14ac:dyDescent="0.25"/>
    <row r="476" ht="13.2" x14ac:dyDescent="0.25"/>
    <row r="477" ht="13.2" x14ac:dyDescent="0.25"/>
    <row r="478" ht="13.2" x14ac:dyDescent="0.25"/>
    <row r="479" ht="13.2" x14ac:dyDescent="0.25"/>
    <row r="480" ht="13.2" x14ac:dyDescent="0.25"/>
    <row r="481" ht="13.2" x14ac:dyDescent="0.25"/>
    <row r="482" ht="13.2" x14ac:dyDescent="0.25"/>
    <row r="483" ht="13.2" x14ac:dyDescent="0.25"/>
    <row r="484" ht="13.2" x14ac:dyDescent="0.25"/>
    <row r="485" ht="13.2" x14ac:dyDescent="0.25"/>
    <row r="486" ht="13.2" x14ac:dyDescent="0.25"/>
    <row r="487" ht="13.2" x14ac:dyDescent="0.25"/>
    <row r="488" ht="13.2" x14ac:dyDescent="0.25"/>
    <row r="489" ht="13.2" x14ac:dyDescent="0.25"/>
    <row r="490" ht="13.2" x14ac:dyDescent="0.25"/>
    <row r="491" ht="13.2" x14ac:dyDescent="0.25"/>
    <row r="492" ht="13.2" x14ac:dyDescent="0.25"/>
    <row r="493" ht="13.2" x14ac:dyDescent="0.25"/>
    <row r="494" ht="13.2" x14ac:dyDescent="0.25"/>
    <row r="495" ht="13.2" x14ac:dyDescent="0.25"/>
    <row r="496" ht="13.2" x14ac:dyDescent="0.25"/>
    <row r="497" ht="13.2" x14ac:dyDescent="0.25"/>
    <row r="498" ht="13.2" x14ac:dyDescent="0.25"/>
    <row r="499" ht="13.2" x14ac:dyDescent="0.25"/>
    <row r="500" ht="13.2" x14ac:dyDescent="0.25"/>
    <row r="501" ht="13.2" x14ac:dyDescent="0.25"/>
    <row r="502" ht="13.2" x14ac:dyDescent="0.25"/>
    <row r="503" ht="13.2" x14ac:dyDescent="0.25"/>
    <row r="504" ht="13.2" x14ac:dyDescent="0.25"/>
    <row r="505" ht="13.2" x14ac:dyDescent="0.25"/>
    <row r="506" ht="13.2" x14ac:dyDescent="0.25"/>
    <row r="507" ht="13.2" x14ac:dyDescent="0.25"/>
    <row r="508" ht="13.2" x14ac:dyDescent="0.25"/>
    <row r="509" ht="13.2" x14ac:dyDescent="0.25"/>
    <row r="510" ht="13.2" x14ac:dyDescent="0.25"/>
    <row r="511" ht="13.2" x14ac:dyDescent="0.25"/>
    <row r="512"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row r="1001" ht="13.2" x14ac:dyDescent="0.25"/>
  </sheetData>
  <mergeCells count="8">
    <mergeCell ref="C6:H6"/>
    <mergeCell ref="B1:H1"/>
    <mergeCell ref="C3:D3"/>
    <mergeCell ref="E3:F3"/>
    <mergeCell ref="C4:D4"/>
    <mergeCell ref="E4:F4"/>
    <mergeCell ref="C5:D5"/>
    <mergeCell ref="E5:F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Test case List</vt:lpstr>
      <vt:lpstr>QLChiPhiVanHanh</vt:lpstr>
      <vt:lpstr>Layout QL Chi phí vận hành</vt:lpstr>
      <vt:lpstr>Tìm kiếm sản phẩm</vt:lpstr>
      <vt:lpstr>Layout Tìm kiếm sản phẩm</vt:lpstr>
      <vt:lpstr>Đặt hàng &amp; quản lý đơn hàng</vt:lpstr>
      <vt:lpstr>Layout Đặt hàng &amp; QL đơn hàng</vt:lpstr>
      <vt:lpstr> Quản lý khách hàng - Admin</vt:lpstr>
      <vt:lpstr>Layout QL Khách Hàng - Admin </vt:lpstr>
      <vt:lpstr>Quản lý tài khoản</vt:lpstr>
      <vt:lpstr>Layout QL Tài khoản</vt:lpstr>
      <vt:lpstr>Test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Bảo Toàn</dc:creator>
  <cp:lastModifiedBy>Toàn Bảo</cp:lastModifiedBy>
  <dcterms:created xsi:type="dcterms:W3CDTF">2015-06-05T18:17:20Z</dcterms:created>
  <dcterms:modified xsi:type="dcterms:W3CDTF">2025-11-14T08:54:45Z</dcterms:modified>
</cp:coreProperties>
</file>