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egym-class\Lop2022\C0322G1\TaiLieuTrienKhaiModule3\CaseStudy-Database\"/>
    </mc:Choice>
  </mc:AlternateContent>
  <bookViews>
    <workbookView xWindow="0" yWindow="0" windowWidth="20370" windowHeight="7680" tabRatio="860" activeTab="1"/>
  </bookViews>
  <sheets>
    <sheet name="Report" sheetId="1" r:id="rId1"/>
    <sheet name="Lê Hữu Phương Đông" sheetId="2" r:id="rId2"/>
  </sheets>
  <calcPr calcId="152511"/>
</workbook>
</file>

<file path=xl/calcChain.xml><?xml version="1.0" encoding="utf-8"?>
<calcChain xmlns="http://schemas.openxmlformats.org/spreadsheetml/2006/main">
  <c r="F34" i="2" l="1"/>
  <c r="F33" i="2"/>
  <c r="F32" i="2"/>
  <c r="F31" i="2"/>
  <c r="F30" i="2"/>
  <c r="F29" i="2"/>
  <c r="F28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1" i="2"/>
  <c r="C20" i="1"/>
  <c r="D9" i="1"/>
  <c r="D18" i="1"/>
  <c r="C10" i="1"/>
  <c r="C19" i="1"/>
  <c r="D8" i="1"/>
  <c r="D23" i="1"/>
  <c r="C14" i="1"/>
  <c r="C23" i="1"/>
  <c r="D24" i="1"/>
  <c r="D19" i="1"/>
  <c r="C9" i="1"/>
  <c r="C18" i="1"/>
  <c r="D7" i="1"/>
  <c r="D16" i="1"/>
  <c r="C22" i="1"/>
  <c r="D20" i="1"/>
  <c r="C12" i="1"/>
  <c r="C21" i="1"/>
  <c r="D10" i="1"/>
  <c r="C7" i="1"/>
  <c r="C24" i="1"/>
  <c r="D13" i="1"/>
  <c r="D14" i="1"/>
  <c r="C6" i="1"/>
  <c r="C15" i="1"/>
  <c r="D22" i="1"/>
  <c r="C13" i="1"/>
  <c r="D12" i="1"/>
  <c r="C11" i="1"/>
  <c r="D15" i="1"/>
  <c r="D21" i="1"/>
  <c r="C16" i="1"/>
  <c r="D6" i="1"/>
  <c r="D17" i="1"/>
  <c r="C8" i="1"/>
  <c r="C17" i="1"/>
  <c r="D11" i="1"/>
</calcChain>
</file>

<file path=xl/sharedStrings.xml><?xml version="1.0" encoding="utf-8"?>
<sst xmlns="http://schemas.openxmlformats.org/spreadsheetml/2006/main" count="93" uniqueCount="67">
  <si>
    <t>Đang theo đúng tiến độ</t>
  </si>
  <si>
    <t>Trễ so với plan</t>
  </si>
  <si>
    <t>Vượt kế hoạch so với plan</t>
  </si>
  <si>
    <t>NAME</t>
  </si>
  <si>
    <t>TASK COMPLETE</t>
  </si>
  <si>
    <t>TASK DELAY</t>
  </si>
  <si>
    <t>zsssssss</t>
  </si>
  <si>
    <t>TASK CHECKLIST</t>
  </si>
  <si>
    <t>Task delay</t>
  </si>
  <si>
    <t>Các bạn học viên chỉ được phép sửa cột E và G</t>
  </si>
  <si>
    <t>[42]</t>
  </si>
  <si>
    <t>DONE</t>
  </si>
  <si>
    <t>TASK</t>
  </si>
  <si>
    <t>PRIORITY</t>
  </si>
  <si>
    <t>DUE DATE</t>
  </si>
  <si>
    <t>% COMPLETE</t>
  </si>
  <si>
    <t>ISSUE</t>
  </si>
  <si>
    <t>COMMENT</t>
  </si>
  <si>
    <t>Task 1</t>
  </si>
  <si>
    <t>HIGH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</si>
  <si>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</si>
  <si>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</si>
  <si>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</si>
  <si>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</si>
  <si>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</si>
  <si>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</si>
  <si>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</si>
  <si>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</si>
  <si>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</si>
  <si>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</si>
  <si>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</si>
  <si>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</si>
  <si>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</si>
  <si>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</si>
  <si>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</si>
  <si>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</si>
  <si>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</si>
  <si>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</si>
  <si>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</si>
  <si>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</si>
  <si>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LOW</t>
  </si>
  <si>
    <t>Task 22</t>
  </si>
  <si>
    <t>Task 23</t>
  </si>
  <si>
    <t>Task 24</t>
  </si>
  <si>
    <t>Task 25</t>
  </si>
  <si>
    <t>Task 26</t>
  </si>
  <si>
    <t>Task 27</t>
  </si>
  <si>
    <t>Task 28</t>
  </si>
  <si>
    <t>Trần Kim Tưởng</t>
  </si>
  <si>
    <t>Nguyễn Việt Hùng</t>
  </si>
  <si>
    <t>Lê Thuận Đạt</t>
  </si>
  <si>
    <t>Lê Anh Tài</t>
  </si>
  <si>
    <t>Nguyễn Hữu Đức</t>
  </si>
  <si>
    <t>Trương Ngọc Huyền</t>
  </si>
  <si>
    <t>Đỗ Trọng Hoàng</t>
  </si>
  <si>
    <t>Lê Thanh Tâm</t>
  </si>
  <si>
    <t>Nguyễn Duy Phúc</t>
  </si>
  <si>
    <t>Nguyễn Thành Long</t>
  </si>
  <si>
    <t>Trần Văn Hải</t>
  </si>
  <si>
    <t>Nguyễn Trường Lâm</t>
  </si>
  <si>
    <t>Phạm Thành Tri</t>
  </si>
  <si>
    <t>Phạm Đình Trung</t>
  </si>
  <si>
    <t>Nguyễn Hoàng Sang</t>
  </si>
  <si>
    <t>Võ Tiến Đạt</t>
  </si>
  <si>
    <t>Trần Văn Hoàn</t>
  </si>
  <si>
    <t>Trần Thuận</t>
  </si>
  <si>
    <t>Lê Hữu Phương Đông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</si>
</sst>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21">
    <font>
      <sz val="11"/>
      <color rgb="FF000000"/>
      <name val="Arial"/>
    </font>
    <font>
      <sz val="11"/>
      <name val="Arial"/>
      <family val="2"/>
    </font>
    <font>
      <b/>
      <sz val="9"/>
      <color rgb="FFFFFFFF"/>
      <name val="Arial"/>
      <family val="2"/>
    </font>
    <font>
      <u/>
      <sz val="11"/>
      <color rgb="FF1155CC"/>
      <name val="Arial"/>
      <family val="2"/>
    </font>
    <font>
      <b/>
      <sz val="20"/>
      <color rgb="FF2A4E81"/>
      <name val="Arial"/>
      <family val="2"/>
    </font>
    <font>
      <b/>
      <sz val="12"/>
      <name val="Arial"/>
      <family val="2"/>
    </font>
    <font>
      <b/>
      <sz val="2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8"/>
      <color rgb="FF1155CC"/>
      <name val="Ropa Sans"/>
    </font>
    <font>
      <sz val="1"/>
      <color rgb="FFFFFFFF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Arial"/>
      <family val="2"/>
    </font>
    <font>
      <sz val="9"/>
      <color rgb="FF7F7F7F"/>
      <name val="Arial"/>
      <family val="2"/>
    </font>
    <font>
      <b/>
      <sz val="11"/>
      <color rgb="FF000000"/>
      <name val="Verdana"/>
      <family val="2"/>
    </font>
    <font>
      <sz val="11"/>
      <name val="Arial"/>
      <family val="2"/>
    </font>
    <font>
      <sz val="10"/>
      <color rgb="FF80A3D5"/>
      <name val="Arial"/>
      <family val="2"/>
    </font>
    <font>
      <sz val="10"/>
      <color rgb="FF000000"/>
      <name val="Arial"/>
      <family val="2"/>
    </font>
    <font>
      <b/>
      <sz val="12"/>
      <color rgb="FF1155CC"/>
      <name val="Arial"/>
      <family val="2"/>
    </font>
    <font>
      <u/>
      <sz val="11"/>
      <color rgb="FF1155CC"/>
      <name val="Arial"/>
      <family val="2"/>
    </font>
    <font>
      <b/>
      <sz val="10"/>
      <color rgb="FF3C78D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969AD"/>
        <bgColor rgb="FF3969AD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80A3D5"/>
      </top>
      <bottom style="thin">
        <color rgb="FF80A3D5"/>
      </bottom>
      <diagonal/>
    </border>
    <border>
      <left style="thin">
        <color rgb="FFCCCCCC"/>
      </left>
      <right/>
      <top style="thin">
        <color rgb="FF80A3D5"/>
      </top>
      <bottom style="thin">
        <color rgb="FF80A3D5"/>
      </bottom>
      <diagonal/>
    </border>
    <border>
      <left/>
      <right style="thin">
        <color rgb="FFCCCCCC"/>
      </right>
      <top style="thin">
        <color rgb="FF80A3D5"/>
      </top>
      <bottom style="thin">
        <color rgb="FF80A3D5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/>
    <xf numFmtId="0" fontId="1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13" fillId="0" borderId="0" xfId="0" applyFont="1" applyAlignment="1">
      <alignment vertical="top"/>
    </xf>
    <xf numFmtId="0" fontId="14" fillId="6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9" fontId="15" fillId="6" borderId="8" xfId="0" applyNumberFormat="1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horizontal="left" vertical="center" wrapText="1"/>
    </xf>
    <xf numFmtId="14" fontId="15" fillId="0" borderId="10" xfId="0" applyNumberFormat="1" applyFont="1" applyBorder="1" applyAlignment="1">
      <alignment horizontal="center" vertical="center"/>
    </xf>
    <xf numFmtId="0" fontId="18" fillId="0" borderId="0" xfId="0" applyFont="1" applyAlignment="1"/>
    <xf numFmtId="0" fontId="19" fillId="0" borderId="0" xfId="0" applyFont="1" applyAlignment="1">
      <alignment vertical="center"/>
    </xf>
    <xf numFmtId="164" fontId="20" fillId="0" borderId="0" xfId="0" applyNumberFormat="1" applyFont="1" applyAlignment="1">
      <alignment vertical="center"/>
    </xf>
    <xf numFmtId="14" fontId="15" fillId="0" borderId="8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2" fillId="5" borderId="7" xfId="0" applyFont="1" applyFill="1" applyBorder="1" applyAlignment="1">
      <alignment horizontal="left" vertical="center" wrapText="1"/>
    </xf>
    <xf numFmtId="0" fontId="1" fillId="0" borderId="5" xfId="0" applyFont="1" applyBorder="1"/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40"/>
  <sheetViews>
    <sheetView topLeftCell="A4" workbookViewId="0">
      <selection activeCell="B7" sqref="B7"/>
    </sheetView>
  </sheetViews>
  <sheetFormatPr defaultColWidth="15.125" defaultRowHeight="15" customHeight="1"/>
  <cols>
    <col min="2" max="2" width="31.5" customWidth="1"/>
    <col min="3" max="3" width="17.5" customWidth="1"/>
    <col min="4" max="4" width="17.125" customWidth="1"/>
  </cols>
  <sheetData>
    <row r="2" spans="2:7" ht="15" customHeight="1">
      <c r="F2" s="1"/>
      <c r="G2" s="2" t="s">
        <v>0</v>
      </c>
    </row>
    <row r="3" spans="2:7" ht="15" customHeight="1">
      <c r="F3" s="3"/>
      <c r="G3" s="2" t="s">
        <v>1</v>
      </c>
    </row>
    <row r="4" spans="2:7" ht="15" customHeight="1">
      <c r="F4" s="4"/>
      <c r="G4" s="2" t="s">
        <v>2</v>
      </c>
    </row>
    <row r="5" spans="2:7" ht="15" customHeight="1">
      <c r="B5" s="5" t="s">
        <v>3</v>
      </c>
      <c r="C5" s="5" t="s">
        <v>4</v>
      </c>
      <c r="D5" s="6" t="s">
        <v>5</v>
      </c>
    </row>
    <row r="6" spans="2:7" ht="15" customHeight="1">
      <c r="B6" s="7" t="s">
        <v>66</v>
      </c>
      <c r="C6" s="8">
        <f t="shared" ref="C6:C26" ca="1" si="0">COUNTIFS(INDIRECT("'" &amp;B6&amp; "'!E4:E28"),"=100%")</f>
        <v>0</v>
      </c>
      <c r="D6" s="9">
        <f t="shared" ref="D6:D29" ca="1" si="1">INDIRECT("'" &amp;B6&amp; "'!" &amp; ADDRESS(1,4,3))</f>
        <v>28</v>
      </c>
    </row>
    <row r="7" spans="2:7" ht="15" customHeight="1">
      <c r="B7" s="7" t="s">
        <v>48</v>
      </c>
      <c r="C7" s="8" t="e">
        <f t="shared" ca="1" si="0"/>
        <v>#REF!</v>
      </c>
      <c r="D7" s="9" t="e">
        <f t="shared" ca="1" si="1"/>
        <v>#REF!</v>
      </c>
    </row>
    <row r="8" spans="2:7" ht="15" customHeight="1">
      <c r="B8" s="7" t="s">
        <v>49</v>
      </c>
      <c r="C8" s="8" t="e">
        <f t="shared" ca="1" si="0"/>
        <v>#REF!</v>
      </c>
      <c r="D8" s="9" t="e">
        <f t="shared" ca="1" si="1"/>
        <v>#REF!</v>
      </c>
    </row>
    <row r="9" spans="2:7" ht="15" customHeight="1">
      <c r="B9" s="7" t="s">
        <v>50</v>
      </c>
      <c r="C9" s="8" t="e">
        <f t="shared" ca="1" si="0"/>
        <v>#REF!</v>
      </c>
      <c r="D9" s="9" t="e">
        <f t="shared" ca="1" si="1"/>
        <v>#REF!</v>
      </c>
    </row>
    <row r="10" spans="2:7" ht="15" customHeight="1">
      <c r="B10" s="7" t="s">
        <v>51</v>
      </c>
      <c r="C10" s="8" t="e">
        <f t="shared" ca="1" si="0"/>
        <v>#REF!</v>
      </c>
      <c r="D10" s="9" t="e">
        <f t="shared" ca="1" si="1"/>
        <v>#REF!</v>
      </c>
    </row>
    <row r="11" spans="2:7" ht="15" customHeight="1">
      <c r="B11" s="7" t="s">
        <v>52</v>
      </c>
      <c r="C11" s="8" t="e">
        <f t="shared" ca="1" si="0"/>
        <v>#REF!</v>
      </c>
      <c r="D11" s="9" t="e">
        <f t="shared" ca="1" si="1"/>
        <v>#REF!</v>
      </c>
    </row>
    <row r="12" spans="2:7" ht="15" customHeight="1">
      <c r="B12" s="7" t="s">
        <v>53</v>
      </c>
      <c r="C12" s="8" t="e">
        <f t="shared" ca="1" si="0"/>
        <v>#REF!</v>
      </c>
      <c r="D12" s="9" t="e">
        <f t="shared" ca="1" si="1"/>
        <v>#REF!</v>
      </c>
    </row>
    <row r="13" spans="2:7" ht="15" customHeight="1">
      <c r="B13" s="7" t="s">
        <v>54</v>
      </c>
      <c r="C13" s="8" t="e">
        <f t="shared" ca="1" si="0"/>
        <v>#REF!</v>
      </c>
      <c r="D13" s="9" t="e">
        <f t="shared" ca="1" si="1"/>
        <v>#REF!</v>
      </c>
    </row>
    <row r="14" spans="2:7" ht="15" customHeight="1">
      <c r="B14" s="7" t="s">
        <v>55</v>
      </c>
      <c r="C14" s="8" t="e">
        <f t="shared" ca="1" si="0"/>
        <v>#REF!</v>
      </c>
      <c r="D14" s="9" t="e">
        <f t="shared" ca="1" si="1"/>
        <v>#REF!</v>
      </c>
    </row>
    <row r="15" spans="2:7" ht="15" customHeight="1">
      <c r="B15" s="7" t="s">
        <v>56</v>
      </c>
      <c r="C15" s="8" t="e">
        <f t="shared" ca="1" si="0"/>
        <v>#REF!</v>
      </c>
      <c r="D15" s="9" t="e">
        <f t="shared" ca="1" si="1"/>
        <v>#REF!</v>
      </c>
    </row>
    <row r="16" spans="2:7" ht="15" customHeight="1">
      <c r="B16" s="7" t="s">
        <v>57</v>
      </c>
      <c r="C16" s="8" t="e">
        <f t="shared" ca="1" si="0"/>
        <v>#REF!</v>
      </c>
      <c r="D16" s="9" t="e">
        <f t="shared" ca="1" si="1"/>
        <v>#REF!</v>
      </c>
    </row>
    <row r="17" spans="2:4" ht="15" customHeight="1">
      <c r="B17" s="7" t="s">
        <v>58</v>
      </c>
      <c r="C17" s="8" t="e">
        <f t="shared" ca="1" si="0"/>
        <v>#REF!</v>
      </c>
      <c r="D17" s="9" t="e">
        <f t="shared" ca="1" si="1"/>
        <v>#REF!</v>
      </c>
    </row>
    <row r="18" spans="2:4" ht="15" customHeight="1">
      <c r="B18" s="7" t="s">
        <v>59</v>
      </c>
      <c r="C18" s="8" t="e">
        <f t="shared" ca="1" si="0"/>
        <v>#REF!</v>
      </c>
      <c r="D18" s="9" t="e">
        <f t="shared" ca="1" si="1"/>
        <v>#REF!</v>
      </c>
    </row>
    <row r="19" spans="2:4" ht="15" customHeight="1">
      <c r="B19" s="7" t="s">
        <v>60</v>
      </c>
      <c r="C19" s="8" t="e">
        <f t="shared" ca="1" si="0"/>
        <v>#REF!</v>
      </c>
      <c r="D19" s="9" t="e">
        <f t="shared" ca="1" si="1"/>
        <v>#REF!</v>
      </c>
    </row>
    <row r="20" spans="2:4" ht="15" customHeight="1">
      <c r="B20" s="7" t="s">
        <v>61</v>
      </c>
      <c r="C20" s="8" t="e">
        <f t="shared" ca="1" si="0"/>
        <v>#REF!</v>
      </c>
      <c r="D20" s="9" t="e">
        <f t="shared" ca="1" si="1"/>
        <v>#REF!</v>
      </c>
    </row>
    <row r="21" spans="2:4" ht="15" customHeight="1">
      <c r="B21" s="7" t="s">
        <v>62</v>
      </c>
      <c r="C21" s="8" t="e">
        <f t="shared" ca="1" si="0"/>
        <v>#REF!</v>
      </c>
      <c r="D21" s="9" t="e">
        <f t="shared" ca="1" si="1"/>
        <v>#REF!</v>
      </c>
    </row>
    <row r="22" spans="2:4" ht="15" customHeight="1">
      <c r="B22" s="7" t="s">
        <v>63</v>
      </c>
      <c r="C22" s="8" t="e">
        <f t="shared" ca="1" si="0"/>
        <v>#REF!</v>
      </c>
      <c r="D22" s="9" t="e">
        <f t="shared" ca="1" si="1"/>
        <v>#REF!</v>
      </c>
    </row>
    <row r="23" spans="2:4" ht="15" customHeight="1">
      <c r="B23" s="7" t="s">
        <v>64</v>
      </c>
      <c r="C23" s="8" t="e">
        <f t="shared" ca="1" si="0"/>
        <v>#REF!</v>
      </c>
      <c r="D23" s="9" t="e">
        <f t="shared" ca="1" si="1"/>
        <v>#REF!</v>
      </c>
    </row>
    <row r="24" spans="2:4" ht="15" customHeight="1">
      <c r="B24" s="7" t="s">
        <v>65</v>
      </c>
      <c r="C24" s="8" t="e">
        <f t="shared" ca="1" si="0"/>
        <v>#REF!</v>
      </c>
      <c r="D24" s="9" t="e">
        <f t="shared" ca="1" si="1"/>
        <v>#REF!</v>
      </c>
    </row>
    <row r="25" spans="2:4" ht="14.25">
      <c r="B25" s="7"/>
      <c r="C25" s="8"/>
      <c r="D25" s="9"/>
    </row>
    <row r="26" spans="2:4" ht="14.25">
      <c r="B26" s="7"/>
      <c r="C26" s="8"/>
      <c r="D26" s="9"/>
    </row>
    <row r="27" spans="2:4" ht="14.25">
      <c r="B27" s="7"/>
      <c r="C27" s="8"/>
      <c r="D27" s="9"/>
    </row>
    <row r="28" spans="2:4" ht="14.25">
      <c r="B28" s="7"/>
      <c r="C28" s="8"/>
      <c r="D28" s="9"/>
    </row>
    <row r="29" spans="2:4" ht="14.25">
      <c r="B29" s="7"/>
      <c r="C29" s="8"/>
      <c r="D29" s="9"/>
    </row>
    <row r="30" spans="2:4" ht="14.25">
      <c r="B30" s="7"/>
      <c r="C30" s="8"/>
      <c r="D30" s="9"/>
    </row>
    <row r="31" spans="2:4" ht="14.25">
      <c r="B31" s="7"/>
      <c r="C31" s="8"/>
      <c r="D31" s="9"/>
    </row>
    <row r="32" spans="2:4" ht="14.25">
      <c r="B32" s="7"/>
      <c r="C32" s="8"/>
      <c r="D32" s="9"/>
    </row>
    <row r="33" spans="2:4" ht="14.25">
      <c r="B33" s="7"/>
      <c r="C33" s="8"/>
      <c r="D33" s="9"/>
    </row>
    <row r="40" spans="2:4" ht="14.25">
      <c r="C40" s="2" t="s">
        <v>6</v>
      </c>
    </row>
  </sheetData>
  <conditionalFormatting sqref="D6:D33">
    <cfRule type="cellIs" dxfId="11" priority="1" operator="greaterThan">
      <formula>0</formula>
    </cfRule>
  </conditionalFormatting>
  <conditionalFormatting sqref="C6:C33">
    <cfRule type="expression" dxfId="10" priority="2">
      <formula>($D6 &gt; 0)</formula>
    </cfRule>
  </conditionalFormatting>
  <conditionalFormatting sqref="C6:C33">
    <cfRule type="expression" dxfId="9" priority="3">
      <formula>AND(COUNTIFS(INDIRECT("'" &amp;B6&amp; "'!E4:E28"),"=100%") &gt; COUNTIFS(INDIRECT("'" &amp;B6&amp; "'!D4:D28"),"&lt;"&amp;TODAY()), $D6  = 0 )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34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15.125" defaultRowHeight="15" customHeight="1"/>
  <cols>
    <col min="1" max="1" width="5.5" customWidth="1"/>
    <col min="2" max="2" width="23.875" customWidth="1"/>
    <col min="3" max="3" width="10.875" customWidth="1"/>
    <col min="4" max="4" width="11.125" customWidth="1"/>
    <col min="5" max="5" width="6.125" customWidth="1"/>
    <col min="6" max="6" width="17.25" customWidth="1"/>
    <col min="7" max="7" width="42.375" customWidth="1"/>
    <col min="8" max="8" width="53.125" customWidth="1"/>
    <col min="9" max="9" width="12.625" customWidth="1"/>
    <col min="10" max="10" width="37.625" customWidth="1"/>
  </cols>
  <sheetData>
    <row r="1" spans="1:10" ht="26.25" customHeight="1">
      <c r="A1" s="10" t="s">
        <v>7</v>
      </c>
      <c r="B1" s="10"/>
      <c r="C1" s="11" t="s">
        <v>8</v>
      </c>
      <c r="D1" s="12">
        <f ca="1">COUNTIFS(D4:D31,"&lt;"&amp;TODAY(), E4:E31,"&lt;100%")</f>
        <v>28</v>
      </c>
      <c r="E1" s="41" t="s">
        <v>9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10</v>
      </c>
      <c r="F2" s="18"/>
      <c r="J2" s="19"/>
    </row>
    <row r="3" spans="1:10" ht="28.5" customHeight="1">
      <c r="A3" s="20" t="s">
        <v>11</v>
      </c>
      <c r="B3" s="21" t="s">
        <v>12</v>
      </c>
      <c r="C3" s="22" t="s">
        <v>13</v>
      </c>
      <c r="D3" s="22" t="s">
        <v>14</v>
      </c>
      <c r="E3" s="44" t="s">
        <v>15</v>
      </c>
      <c r="F3" s="45"/>
      <c r="G3" s="23" t="s">
        <v>16</v>
      </c>
      <c r="H3" s="24" t="s">
        <v>17</v>
      </c>
      <c r="J3" s="25"/>
    </row>
    <row r="4" spans="1:10" ht="24.75" customHeight="1">
      <c r="A4" s="26" t="b">
        <v>0</v>
      </c>
      <c r="B4" s="27" t="s">
        <v>18</v>
      </c>
      <c r="C4" s="28" t="s">
        <v>19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20</v>
      </c>
      <c r="C5" s="28" t="s">
        <v>19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21</v>
      </c>
      <c r="C6" s="28" t="s">
        <v>19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22</v>
      </c>
      <c r="C7" s="28" t="s">
        <v>19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23</v>
      </c>
      <c r="C8" s="28" t="s">
        <v>19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24</v>
      </c>
      <c r="C9" s="28" t="s">
        <v>19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25</v>
      </c>
      <c r="C10" s="28" t="s">
        <v>19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26</v>
      </c>
      <c r="C11" s="28" t="s">
        <v>19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27</v>
      </c>
      <c r="C12" s="28" t="s">
        <v>19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28</v>
      </c>
      <c r="C13" s="28" t="s">
        <v>19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29</v>
      </c>
      <c r="C14" s="28" t="s">
        <v>19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30</v>
      </c>
      <c r="C15" s="28" t="s">
        <v>19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31</v>
      </c>
      <c r="C16" s="28" t="s">
        <v>19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32</v>
      </c>
      <c r="C17" s="28" t="s">
        <v>19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33</v>
      </c>
      <c r="C18" s="28" t="s">
        <v>19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34</v>
      </c>
      <c r="C19" s="28" t="s">
        <v>19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35</v>
      </c>
      <c r="C20" s="28" t="s">
        <v>19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36</v>
      </c>
      <c r="C21" s="28" t="s">
        <v>19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37</v>
      </c>
      <c r="C22" s="28" t="s">
        <v>19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38</v>
      </c>
      <c r="C23" s="28" t="s">
        <v>19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39</v>
      </c>
      <c r="C24" s="28" t="s">
        <v>40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41</v>
      </c>
      <c r="C25" s="28" t="s">
        <v>40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42</v>
      </c>
      <c r="C26" s="28" t="s">
        <v>40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43</v>
      </c>
      <c r="C27" s="28" t="s">
        <v>40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44</v>
      </c>
      <c r="C28" s="28" t="s">
        <v>40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45</v>
      </c>
      <c r="C29" s="28" t="s">
        <v>40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46</v>
      </c>
      <c r="C30" s="28" t="s">
        <v>40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47</v>
      </c>
      <c r="C31" s="28" t="s">
        <v>40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8" priority="1">
      <formula>($A4=TRUE)</formula>
    </cfRule>
  </conditionalFormatting>
  <conditionalFormatting sqref="C4:C34">
    <cfRule type="containsText" dxfId="7" priority="2" operator="containsText" text="LOW">
      <formula>NOT(ISERROR(SEARCH(("LOW"),(C4))))</formula>
    </cfRule>
  </conditionalFormatting>
  <conditionalFormatting sqref="C4:C34">
    <cfRule type="containsText" dxfId="6" priority="3" operator="containsText" text="MEDIUM">
      <formula>NOT(ISERROR(SEARCH(("MEDIUM"),(C4))))</formula>
    </cfRule>
  </conditionalFormatting>
  <conditionalFormatting sqref="C4:C34">
    <cfRule type="containsText" dxfId="5" priority="4" operator="containsText" text="HIGH">
      <formula>NOT(ISERROR(SEARCH(("HIGH"),(C4))))</formula>
    </cfRule>
  </conditionalFormatting>
  <conditionalFormatting sqref="E3:F3">
    <cfRule type="containsText" dxfId="4" priority="5" operator="containsText" text="Vertex42">
      <formula>NOT(ISERROR(SEARCH(("Vertex42"),(E3))))</formula>
    </cfRule>
  </conditionalFormatting>
  <conditionalFormatting sqref="D4:D34">
    <cfRule type="expression" dxfId="3" priority="6">
      <formula>AND(ISNUMBER(D4),TRUNC(D4)&lt;TODAY())</formula>
    </cfRule>
  </conditionalFormatting>
  <conditionalFormatting sqref="B4:B34">
    <cfRule type="expression" dxfId="2" priority="7">
      <formula>AND( ISDATE( $D4),  $D4 &lt;TODAY(), E4 &lt; 100%)</formula>
    </cfRule>
  </conditionalFormatting>
  <conditionalFormatting sqref="G4:G34">
    <cfRule type="expression" dxfId="1" priority="8">
      <formula>AND( ISDATE( $D4),  $D4 &lt;TODAY(), E4 &lt; 100%,ISBLANK(G4) )</formula>
    </cfRule>
  </conditionalFormatting>
  <conditionalFormatting sqref="I4">
    <cfRule type="notContainsBlanks" dxfId="0" priority="9">
      <formula>LEN(TRIM(I4))&gt;0</formula>
    </cfRule>
  </conditionalFormatting>
  <dataValidations count="1">
    <dataValidation type="list" allowBlank="1" sqref="C4:C34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Lê Hữu Phương Đông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2022-06-11T01:00:30Z</dcterms:modified>
</cp:coreProperties>
</file>