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3820" windowHeight="124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5" i="1" l="1"/>
  <c r="L4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3" i="1"/>
  <c r="G8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3" i="1"/>
</calcChain>
</file>

<file path=xl/sharedStrings.xml><?xml version="1.0" encoding="utf-8"?>
<sst xmlns="http://schemas.openxmlformats.org/spreadsheetml/2006/main" count="65" uniqueCount="17">
  <si>
    <t>Month</t>
  </si>
  <si>
    <t>Source-based Model (S-STAT)</t>
  </si>
  <si>
    <t>Location-based Model (L-STAT)</t>
  </si>
  <si>
    <t>Base Rate Model</t>
  </si>
  <si>
    <t>QS</t>
  </si>
  <si>
    <t>Lead Time</t>
  </si>
  <si>
    <t>Recall</t>
  </si>
  <si>
    <t>Precision</t>
  </si>
  <si>
    <t>F1-score</t>
  </si>
  <si>
    <t>Country</t>
  </si>
  <si>
    <t>Chile</t>
  </si>
  <si>
    <t>Overall</t>
  </si>
  <si>
    <t>Argentina</t>
  </si>
  <si>
    <t>Uruguay</t>
  </si>
  <si>
    <t>6.75`</t>
  </si>
  <si>
    <t>Brazil</t>
  </si>
  <si>
    <t>Summary over all 15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</si>
</sst>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8"/>
  <sheetViews>
    <sheetView tabSelected="1" topLeftCell="A19" workbookViewId="0">
      <selection activeCell="D47" sqref="D47"/>
    </sheetView>
  </sheetViews>
  <sheetFormatPr defaultRowHeight="15" x14ac:dyDescent="0.25"/>
  <sheetData>
    <row r="1" spans="1:17" x14ac:dyDescent="0.25">
      <c r="A1" s="2" t="s">
        <v>0</v>
      </c>
      <c r="B1" s="2" t="s">
        <v>9</v>
      </c>
      <c r="C1" s="2" t="s">
        <v>1</v>
      </c>
      <c r="D1" s="2"/>
      <c r="E1" s="2"/>
      <c r="F1" s="2"/>
      <c r="G1" s="2"/>
      <c r="H1" s="2" t="s">
        <v>2</v>
      </c>
      <c r="I1" s="2"/>
      <c r="J1" s="2"/>
      <c r="K1" s="2"/>
      <c r="L1" s="2"/>
      <c r="M1" s="2" t="s">
        <v>3</v>
      </c>
      <c r="N1" s="2"/>
      <c r="O1" s="2"/>
      <c r="P1" s="2"/>
      <c r="Q1" s="2"/>
    </row>
    <row r="2" spans="1:17" x14ac:dyDescent="0.25">
      <c r="A2" s="2"/>
      <c r="B2" s="2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</row>
    <row r="3" spans="1:17" x14ac:dyDescent="0.25">
      <c r="A3" s="4">
        <v>41275</v>
      </c>
      <c r="B3" s="3" t="s">
        <v>10</v>
      </c>
      <c r="C3" s="1">
        <v>2.84</v>
      </c>
      <c r="D3" s="1">
        <v>5</v>
      </c>
      <c r="E3" s="1">
        <v>0.67</v>
      </c>
      <c r="F3" s="1">
        <v>1</v>
      </c>
      <c r="G3" s="1">
        <f>(2*E3*F3)/(E3+F3)</f>
        <v>0.80239520958083843</v>
      </c>
      <c r="H3" s="1">
        <v>2.88</v>
      </c>
      <c r="I3" s="1">
        <v>5.8</v>
      </c>
      <c r="J3" s="1">
        <v>0.83</v>
      </c>
      <c r="K3" s="1">
        <v>1</v>
      </c>
      <c r="L3" s="1">
        <f>(2*J3*K3)/(J3+K3)</f>
        <v>0.90710382513661192</v>
      </c>
      <c r="M3" s="1"/>
      <c r="N3" s="1"/>
      <c r="O3" s="1"/>
      <c r="P3" s="1"/>
      <c r="Q3" s="1"/>
    </row>
    <row r="4" spans="1:17" x14ac:dyDescent="0.25">
      <c r="A4" s="4"/>
      <c r="B4" s="1" t="s">
        <v>11</v>
      </c>
      <c r="C4" s="1">
        <v>2.84</v>
      </c>
      <c r="D4" s="1">
        <v>5</v>
      </c>
      <c r="E4" s="1">
        <v>0.67</v>
      </c>
      <c r="F4" s="1">
        <v>0.67</v>
      </c>
      <c r="G4" s="1">
        <f t="shared" ref="G4:G45" si="0">(2*E4*F4)/(E4+F4)</f>
        <v>0.67</v>
      </c>
      <c r="H4" s="1">
        <v>2.88</v>
      </c>
      <c r="I4" s="1">
        <v>5.8</v>
      </c>
      <c r="J4" s="1">
        <v>0.83</v>
      </c>
      <c r="K4" s="1">
        <v>0.18</v>
      </c>
      <c r="L4" s="1">
        <f t="shared" ref="L4:L45" si="1">(2*J4*K4)/(J4+K4)</f>
        <v>0.29584158415841577</v>
      </c>
      <c r="M4" s="1"/>
      <c r="N4" s="1"/>
      <c r="O4" s="1"/>
      <c r="P4" s="1"/>
      <c r="Q4" s="1"/>
    </row>
    <row r="5" spans="1:17" x14ac:dyDescent="0.25">
      <c r="A5" s="5">
        <v>41306</v>
      </c>
      <c r="B5" s="1" t="s">
        <v>10</v>
      </c>
      <c r="C5" s="1">
        <v>3.24</v>
      </c>
      <c r="D5" s="1">
        <v>7</v>
      </c>
      <c r="E5" s="1">
        <v>1</v>
      </c>
      <c r="F5" s="1">
        <v>0.5</v>
      </c>
      <c r="G5" s="1">
        <f t="shared" si="0"/>
        <v>0.66666666666666663</v>
      </c>
      <c r="H5" s="1">
        <v>2.92</v>
      </c>
      <c r="I5" s="1">
        <v>10</v>
      </c>
      <c r="J5" s="1">
        <v>0.5</v>
      </c>
      <c r="K5" s="1">
        <v>0.25</v>
      </c>
      <c r="L5" s="1">
        <f t="shared" si="1"/>
        <v>0.33333333333333331</v>
      </c>
      <c r="M5" s="1"/>
      <c r="N5" s="1"/>
      <c r="O5" s="1"/>
      <c r="P5" s="1"/>
      <c r="Q5" s="1"/>
    </row>
    <row r="6" spans="1:17" x14ac:dyDescent="0.25">
      <c r="A6" s="2"/>
      <c r="B6" s="1" t="s">
        <v>11</v>
      </c>
      <c r="C6" s="1">
        <v>3.24</v>
      </c>
      <c r="D6" s="1">
        <v>7</v>
      </c>
      <c r="E6" s="1">
        <v>1</v>
      </c>
      <c r="F6" s="1">
        <v>0.22</v>
      </c>
      <c r="G6" s="1">
        <f t="shared" si="0"/>
        <v>0.36065573770491804</v>
      </c>
      <c r="H6" s="1">
        <v>2.92</v>
      </c>
      <c r="I6" s="1">
        <v>10</v>
      </c>
      <c r="J6" s="1">
        <v>0.5</v>
      </c>
      <c r="K6" s="1">
        <v>0.09</v>
      </c>
      <c r="L6" s="1">
        <f t="shared" si="1"/>
        <v>0.15254237288135594</v>
      </c>
      <c r="M6" s="1"/>
      <c r="N6" s="1"/>
      <c r="O6" s="1"/>
      <c r="P6" s="1"/>
      <c r="Q6" s="1"/>
    </row>
    <row r="7" spans="1:17" x14ac:dyDescent="0.25">
      <c r="A7" s="4">
        <v>41699</v>
      </c>
      <c r="B7" s="1" t="s">
        <v>10</v>
      </c>
      <c r="C7" s="1">
        <v>2.81</v>
      </c>
      <c r="D7" s="1">
        <v>11.5</v>
      </c>
      <c r="E7" s="1">
        <v>1</v>
      </c>
      <c r="F7" s="1">
        <v>0.5</v>
      </c>
      <c r="G7" s="1">
        <f t="shared" si="0"/>
        <v>0.66666666666666663</v>
      </c>
      <c r="H7" s="1">
        <v>3.04</v>
      </c>
      <c r="I7" s="1">
        <v>11.5</v>
      </c>
      <c r="J7" s="1">
        <v>1</v>
      </c>
      <c r="K7" s="1">
        <v>0.4</v>
      </c>
      <c r="L7" s="1">
        <f t="shared" si="1"/>
        <v>0.57142857142857151</v>
      </c>
      <c r="M7" s="1"/>
      <c r="N7" s="1"/>
      <c r="O7" s="1"/>
      <c r="P7" s="1"/>
      <c r="Q7" s="1"/>
    </row>
    <row r="8" spans="1:17" x14ac:dyDescent="0.25">
      <c r="A8" s="4"/>
      <c r="B8" s="1" t="s">
        <v>12</v>
      </c>
      <c r="C8" s="1">
        <v>0</v>
      </c>
      <c r="D8" s="1">
        <v>0</v>
      </c>
      <c r="E8" s="1">
        <v>0</v>
      </c>
      <c r="F8" s="1">
        <v>0</v>
      </c>
      <c r="G8" s="1" t="e">
        <f>(2*E8*F8)/(L3E8+F8)</f>
        <v>#NAME?</v>
      </c>
      <c r="H8" s="1">
        <v>2.99</v>
      </c>
      <c r="I8" s="1">
        <v>1</v>
      </c>
      <c r="J8" s="1">
        <v>1</v>
      </c>
      <c r="K8" s="1">
        <v>0.5</v>
      </c>
      <c r="L8" s="1">
        <f t="shared" si="1"/>
        <v>0.66666666666666663</v>
      </c>
      <c r="M8" s="1"/>
      <c r="N8" s="1"/>
      <c r="O8" s="1"/>
      <c r="P8" s="1"/>
      <c r="Q8" s="1"/>
    </row>
    <row r="9" spans="1:17" x14ac:dyDescent="0.25">
      <c r="A9" s="4"/>
      <c r="B9" s="1" t="s">
        <v>13</v>
      </c>
      <c r="C9" s="1">
        <v>0</v>
      </c>
      <c r="D9" s="1">
        <v>0</v>
      </c>
      <c r="E9" s="1">
        <v>0</v>
      </c>
      <c r="F9" s="1">
        <v>0</v>
      </c>
      <c r="G9" s="1" t="e">
        <f t="shared" si="0"/>
        <v>#DIV/0!</v>
      </c>
      <c r="H9" s="1">
        <v>2.92</v>
      </c>
      <c r="I9" s="1">
        <v>5</v>
      </c>
      <c r="J9" s="1">
        <v>1</v>
      </c>
      <c r="K9" s="1">
        <v>0.5</v>
      </c>
      <c r="L9" s="1">
        <f t="shared" si="1"/>
        <v>0.66666666666666663</v>
      </c>
      <c r="M9" s="1"/>
      <c r="N9" s="1"/>
      <c r="O9" s="1"/>
      <c r="P9" s="1"/>
      <c r="Q9" s="1"/>
    </row>
    <row r="10" spans="1:17" x14ac:dyDescent="0.25">
      <c r="A10" s="4"/>
      <c r="B10" s="1" t="s">
        <v>11</v>
      </c>
      <c r="C10" s="1">
        <v>2.81</v>
      </c>
      <c r="D10" s="1">
        <v>11.5</v>
      </c>
      <c r="E10" s="1">
        <v>1</v>
      </c>
      <c r="F10" s="1">
        <v>0.4</v>
      </c>
      <c r="G10" s="1">
        <f t="shared" si="0"/>
        <v>0.57142857142857151</v>
      </c>
      <c r="H10" s="1">
        <v>3</v>
      </c>
      <c r="I10" s="1">
        <v>7.25</v>
      </c>
      <c r="J10" s="1">
        <v>1</v>
      </c>
      <c r="K10" s="1">
        <v>0.4</v>
      </c>
      <c r="L10" s="1">
        <f t="shared" si="1"/>
        <v>0.57142857142857151</v>
      </c>
      <c r="M10" s="1"/>
      <c r="N10" s="1"/>
      <c r="O10" s="1"/>
      <c r="P10" s="1"/>
      <c r="Q10" s="1"/>
    </row>
    <row r="11" spans="1:17" x14ac:dyDescent="0.25">
      <c r="A11" s="5">
        <v>41365</v>
      </c>
      <c r="B11" s="1" t="s">
        <v>10</v>
      </c>
      <c r="C11" s="1">
        <v>2.85</v>
      </c>
      <c r="D11" s="1">
        <v>5.67</v>
      </c>
      <c r="E11" s="1">
        <v>1</v>
      </c>
      <c r="F11" s="1">
        <v>0.75</v>
      </c>
      <c r="G11" s="1">
        <f t="shared" si="0"/>
        <v>0.8571428571428571</v>
      </c>
      <c r="H11" s="1">
        <v>2.85</v>
      </c>
      <c r="I11" s="1">
        <v>5.67</v>
      </c>
      <c r="J11" s="1">
        <v>1</v>
      </c>
      <c r="K11" s="1">
        <v>0.43</v>
      </c>
      <c r="L11" s="1">
        <f t="shared" si="1"/>
        <v>0.60139860139860146</v>
      </c>
      <c r="M11" s="1"/>
      <c r="N11" s="1"/>
      <c r="O11" s="1"/>
      <c r="P11" s="1"/>
      <c r="Q11" s="1"/>
    </row>
    <row r="12" spans="1:17" x14ac:dyDescent="0.25">
      <c r="A12" s="2"/>
      <c r="B12" s="1" t="s">
        <v>12</v>
      </c>
      <c r="C12" s="1">
        <v>3.37</v>
      </c>
      <c r="D12" s="1">
        <v>3</v>
      </c>
      <c r="E12" s="1">
        <v>1</v>
      </c>
      <c r="F12" s="1">
        <v>0.25</v>
      </c>
      <c r="G12" s="1">
        <f t="shared" si="0"/>
        <v>0.4</v>
      </c>
      <c r="H12" s="1">
        <v>1.96</v>
      </c>
      <c r="I12" s="1">
        <v>10</v>
      </c>
      <c r="J12" s="1">
        <v>1</v>
      </c>
      <c r="K12" s="1">
        <v>0.5</v>
      </c>
      <c r="L12" s="1">
        <f t="shared" si="1"/>
        <v>0.66666666666666663</v>
      </c>
      <c r="M12" s="1"/>
      <c r="N12" s="1"/>
      <c r="O12" s="1"/>
      <c r="P12" s="1"/>
      <c r="Q12" s="1"/>
    </row>
    <row r="13" spans="1:17" x14ac:dyDescent="0.25">
      <c r="A13" s="2"/>
      <c r="B13" s="1" t="s">
        <v>11</v>
      </c>
      <c r="C13" s="1">
        <v>2.99</v>
      </c>
      <c r="D13" s="1">
        <v>5</v>
      </c>
      <c r="E13" s="1">
        <v>1</v>
      </c>
      <c r="F13" s="1">
        <v>0.5</v>
      </c>
      <c r="G13" s="1">
        <f t="shared" si="0"/>
        <v>0.66666666666666663</v>
      </c>
      <c r="H13" s="1">
        <v>2.63</v>
      </c>
      <c r="I13" s="1" t="s">
        <v>14</v>
      </c>
      <c r="J13" s="1">
        <v>1</v>
      </c>
      <c r="K13" s="1">
        <v>0.28999999999999998</v>
      </c>
      <c r="L13" s="1">
        <f t="shared" si="1"/>
        <v>0.44961240310077516</v>
      </c>
      <c r="M13" s="1"/>
      <c r="N13" s="1"/>
      <c r="O13" s="1"/>
      <c r="P13" s="1"/>
      <c r="Q13" s="1"/>
    </row>
    <row r="14" spans="1:17" x14ac:dyDescent="0.25">
      <c r="A14" s="5">
        <v>41395</v>
      </c>
      <c r="B14" s="1" t="s">
        <v>10</v>
      </c>
      <c r="C14" s="1">
        <v>3.01</v>
      </c>
      <c r="D14" s="1">
        <v>4</v>
      </c>
      <c r="E14" s="1">
        <v>1</v>
      </c>
      <c r="F14" s="1">
        <v>0.4</v>
      </c>
      <c r="G14" s="1">
        <f t="shared" si="0"/>
        <v>0.57142857142857151</v>
      </c>
      <c r="H14" s="1">
        <v>3.01</v>
      </c>
      <c r="I14" s="1">
        <v>4</v>
      </c>
      <c r="J14" s="1">
        <v>1</v>
      </c>
      <c r="K14" s="1">
        <v>0.22</v>
      </c>
      <c r="L14" s="1">
        <f t="shared" si="1"/>
        <v>0.36065573770491804</v>
      </c>
      <c r="M14" s="1"/>
      <c r="N14" s="1"/>
      <c r="O14" s="1"/>
      <c r="P14" s="1"/>
      <c r="Q14" s="1"/>
    </row>
    <row r="15" spans="1:17" x14ac:dyDescent="0.25">
      <c r="A15" s="2"/>
      <c r="B15" s="1" t="s">
        <v>12</v>
      </c>
      <c r="C15" s="1">
        <v>3.24</v>
      </c>
      <c r="D15" s="1">
        <v>4.5</v>
      </c>
      <c r="E15" s="1">
        <v>0.67</v>
      </c>
      <c r="F15" s="1">
        <v>0.4</v>
      </c>
      <c r="G15" s="1">
        <f t="shared" si="0"/>
        <v>0.50093457943925235</v>
      </c>
      <c r="H15" s="1">
        <v>2.92</v>
      </c>
      <c r="I15" s="1">
        <v>5</v>
      </c>
      <c r="J15" s="1">
        <v>0.67</v>
      </c>
      <c r="K15" s="1">
        <v>0.17</v>
      </c>
      <c r="L15" s="1">
        <f t="shared" si="1"/>
        <v>0.2711904761904762</v>
      </c>
      <c r="M15" s="1"/>
      <c r="N15" s="1"/>
      <c r="O15" s="1"/>
      <c r="P15" s="1"/>
      <c r="Q15" s="1"/>
    </row>
    <row r="16" spans="1:17" x14ac:dyDescent="0.25">
      <c r="A16" s="2"/>
      <c r="B16" s="1" t="s">
        <v>11</v>
      </c>
      <c r="C16" s="1">
        <v>3.13</v>
      </c>
      <c r="D16" s="1">
        <v>4.25</v>
      </c>
      <c r="E16" s="1">
        <v>0.8</v>
      </c>
      <c r="F16" s="1">
        <v>0.33</v>
      </c>
      <c r="G16" s="1">
        <f t="shared" si="0"/>
        <v>0.46725663716814159</v>
      </c>
      <c r="H16" s="1">
        <v>2.97</v>
      </c>
      <c r="I16" s="1">
        <v>4.5</v>
      </c>
      <c r="J16" s="1">
        <v>0.8</v>
      </c>
      <c r="K16" s="1">
        <v>0.15</v>
      </c>
      <c r="L16" s="1">
        <f t="shared" si="1"/>
        <v>0.25263157894736837</v>
      </c>
      <c r="M16" s="1"/>
      <c r="N16" s="1"/>
      <c r="O16" s="1"/>
      <c r="P16" s="1"/>
      <c r="Q16" s="1"/>
    </row>
    <row r="17" spans="1:17" x14ac:dyDescent="0.25">
      <c r="A17" s="5">
        <v>41426</v>
      </c>
      <c r="B17" s="1" t="s">
        <v>10</v>
      </c>
      <c r="C17" s="1">
        <v>2.72</v>
      </c>
      <c r="D17" s="1">
        <v>6</v>
      </c>
      <c r="E17" s="1">
        <v>1</v>
      </c>
      <c r="F17" s="1">
        <v>0.25</v>
      </c>
      <c r="G17" s="1">
        <f t="shared" si="0"/>
        <v>0.4</v>
      </c>
      <c r="H17" s="1">
        <v>0</v>
      </c>
      <c r="I17" s="1">
        <v>0</v>
      </c>
      <c r="J17" s="1">
        <v>0</v>
      </c>
      <c r="K17" s="1">
        <v>0</v>
      </c>
      <c r="L17" s="1" t="e">
        <f t="shared" si="1"/>
        <v>#DIV/0!</v>
      </c>
      <c r="M17" s="1"/>
      <c r="N17" s="1"/>
      <c r="O17" s="1"/>
      <c r="P17" s="1"/>
      <c r="Q17" s="1"/>
    </row>
    <row r="18" spans="1:17" x14ac:dyDescent="0.25">
      <c r="A18" s="2"/>
      <c r="B18" s="1" t="s">
        <v>11</v>
      </c>
      <c r="C18" s="1">
        <v>2.72</v>
      </c>
      <c r="D18" s="1">
        <v>6</v>
      </c>
      <c r="E18" s="1">
        <v>1</v>
      </c>
      <c r="F18" s="1">
        <v>0.13</v>
      </c>
      <c r="G18" s="1">
        <f t="shared" si="0"/>
        <v>0.23008849557522126</v>
      </c>
      <c r="H18" s="1">
        <v>0</v>
      </c>
      <c r="I18" s="1">
        <v>0</v>
      </c>
      <c r="J18" s="1">
        <v>0</v>
      </c>
      <c r="K18" s="1">
        <v>0</v>
      </c>
      <c r="L18" s="1" t="e">
        <f t="shared" si="1"/>
        <v>#DIV/0!</v>
      </c>
      <c r="M18" s="1"/>
      <c r="N18" s="1"/>
      <c r="O18" s="1"/>
      <c r="P18" s="1"/>
      <c r="Q18" s="1"/>
    </row>
    <row r="19" spans="1:17" x14ac:dyDescent="0.25">
      <c r="A19" s="5">
        <v>41456</v>
      </c>
      <c r="B19" s="1" t="s">
        <v>10</v>
      </c>
      <c r="C19" s="1">
        <v>2.92</v>
      </c>
      <c r="D19" s="1">
        <v>5</v>
      </c>
      <c r="E19" s="1">
        <v>1</v>
      </c>
      <c r="F19" s="1">
        <v>0.25</v>
      </c>
      <c r="G19" s="1">
        <f t="shared" si="0"/>
        <v>0.4</v>
      </c>
      <c r="H19" s="1">
        <v>0</v>
      </c>
      <c r="I19" s="1">
        <v>0</v>
      </c>
      <c r="J19" s="1">
        <v>0</v>
      </c>
      <c r="K19" s="1">
        <v>0</v>
      </c>
      <c r="L19" s="1" t="e">
        <f t="shared" si="1"/>
        <v>#DIV/0!</v>
      </c>
      <c r="M19" s="1"/>
      <c r="N19" s="1"/>
      <c r="O19" s="1"/>
      <c r="P19" s="1"/>
      <c r="Q19" s="1"/>
    </row>
    <row r="20" spans="1:17" x14ac:dyDescent="0.25">
      <c r="A20" s="2"/>
      <c r="B20" s="1" t="s">
        <v>11</v>
      </c>
      <c r="C20" s="1">
        <v>2.92</v>
      </c>
      <c r="D20" s="1">
        <v>5</v>
      </c>
      <c r="E20" s="1">
        <v>1</v>
      </c>
      <c r="F20" s="1">
        <v>0.13</v>
      </c>
      <c r="G20" s="1">
        <f t="shared" si="0"/>
        <v>0.23008849557522126</v>
      </c>
      <c r="H20" s="1">
        <v>0</v>
      </c>
      <c r="I20" s="1">
        <v>0</v>
      </c>
      <c r="J20" s="1">
        <v>0</v>
      </c>
      <c r="K20" s="1">
        <v>0</v>
      </c>
      <c r="L20" s="1" t="e">
        <f t="shared" si="1"/>
        <v>#DIV/0!</v>
      </c>
      <c r="M20" s="1"/>
      <c r="N20" s="1"/>
      <c r="O20" s="1"/>
      <c r="P20" s="1"/>
      <c r="Q20" s="1"/>
    </row>
    <row r="21" spans="1:17" x14ac:dyDescent="0.25">
      <c r="A21" s="5">
        <v>41487</v>
      </c>
      <c r="B21" s="1" t="s">
        <v>10</v>
      </c>
      <c r="C21" s="1">
        <v>2.72</v>
      </c>
      <c r="D21" s="1">
        <v>2</v>
      </c>
      <c r="E21" s="1">
        <v>1</v>
      </c>
      <c r="F21" s="1">
        <v>0.2</v>
      </c>
      <c r="G21" s="1">
        <f t="shared" si="0"/>
        <v>0.33333333333333337</v>
      </c>
      <c r="H21" s="1">
        <v>2.72</v>
      </c>
      <c r="I21" s="1">
        <v>2</v>
      </c>
      <c r="J21" s="1">
        <v>1</v>
      </c>
      <c r="K21" s="1">
        <v>0.5</v>
      </c>
      <c r="L21" s="1">
        <f t="shared" si="1"/>
        <v>0.66666666666666663</v>
      </c>
      <c r="M21" s="1"/>
      <c r="N21" s="1"/>
      <c r="O21" s="1"/>
      <c r="P21" s="1"/>
      <c r="Q21" s="1"/>
    </row>
    <row r="22" spans="1:17" x14ac:dyDescent="0.25">
      <c r="A22" s="2"/>
      <c r="B22" s="1" t="s">
        <v>12</v>
      </c>
      <c r="C22" s="1">
        <v>0</v>
      </c>
      <c r="D22" s="1">
        <v>0</v>
      </c>
      <c r="E22" s="1">
        <v>0</v>
      </c>
      <c r="F22" s="1">
        <v>0</v>
      </c>
      <c r="G22" s="1" t="e">
        <f t="shared" si="0"/>
        <v>#DIV/0!</v>
      </c>
      <c r="H22" s="1">
        <v>2.92</v>
      </c>
      <c r="I22" s="1">
        <v>22</v>
      </c>
      <c r="J22" s="1">
        <v>1</v>
      </c>
      <c r="K22" s="1">
        <v>0.33</v>
      </c>
      <c r="L22" s="1">
        <f t="shared" si="1"/>
        <v>0.49624060150375937</v>
      </c>
      <c r="M22" s="1"/>
      <c r="N22" s="1"/>
      <c r="O22" s="1"/>
      <c r="P22" s="1"/>
      <c r="Q22" s="1"/>
    </row>
    <row r="23" spans="1:17" x14ac:dyDescent="0.25">
      <c r="A23" s="2"/>
      <c r="B23" s="1" t="s">
        <v>11</v>
      </c>
      <c r="C23" s="1">
        <v>2.72</v>
      </c>
      <c r="D23" s="1">
        <v>2</v>
      </c>
      <c r="E23" s="1">
        <v>0.5</v>
      </c>
      <c r="F23" s="1">
        <v>0.13</v>
      </c>
      <c r="G23" s="1">
        <f t="shared" si="0"/>
        <v>0.20634920634920637</v>
      </c>
      <c r="H23" s="1">
        <v>2.81</v>
      </c>
      <c r="I23" s="1">
        <v>12</v>
      </c>
      <c r="J23" s="1">
        <v>1</v>
      </c>
      <c r="K23" s="1">
        <v>0.4</v>
      </c>
      <c r="L23" s="1">
        <f t="shared" si="1"/>
        <v>0.57142857142857151</v>
      </c>
      <c r="M23" s="1"/>
      <c r="N23" s="1"/>
      <c r="O23" s="1"/>
      <c r="P23" s="1"/>
      <c r="Q23" s="1"/>
    </row>
    <row r="24" spans="1:17" x14ac:dyDescent="0.25">
      <c r="A24" s="5">
        <v>41518</v>
      </c>
      <c r="B24" s="1" t="s">
        <v>10</v>
      </c>
      <c r="C24" s="1">
        <v>2.35</v>
      </c>
      <c r="D24" s="1">
        <v>9</v>
      </c>
      <c r="E24" s="1">
        <v>1</v>
      </c>
      <c r="F24" s="1">
        <v>0.25</v>
      </c>
      <c r="G24" s="1">
        <f t="shared" si="0"/>
        <v>0.4</v>
      </c>
      <c r="H24" s="1">
        <v>2.35</v>
      </c>
      <c r="I24" s="1">
        <v>9</v>
      </c>
      <c r="J24" s="1">
        <v>1</v>
      </c>
      <c r="K24" s="1">
        <v>0.5</v>
      </c>
      <c r="L24" s="1">
        <f t="shared" si="1"/>
        <v>0.66666666666666663</v>
      </c>
      <c r="M24" s="1"/>
      <c r="N24" s="1"/>
      <c r="O24" s="1"/>
      <c r="P24" s="1"/>
      <c r="Q24" s="1"/>
    </row>
    <row r="25" spans="1:17" x14ac:dyDescent="0.25">
      <c r="A25" s="2"/>
      <c r="B25" s="1" t="s">
        <v>12</v>
      </c>
      <c r="C25" s="1">
        <v>2.76</v>
      </c>
      <c r="D25" s="1">
        <v>3</v>
      </c>
      <c r="E25" s="1">
        <v>1</v>
      </c>
      <c r="F25" s="1">
        <v>0.5</v>
      </c>
      <c r="G25" s="1">
        <f t="shared" si="0"/>
        <v>0.66666666666666663</v>
      </c>
      <c r="H25" s="1">
        <v>2.5299999999999998</v>
      </c>
      <c r="I25" s="1">
        <v>3</v>
      </c>
      <c r="J25" s="1">
        <v>1</v>
      </c>
      <c r="K25" s="1">
        <v>1</v>
      </c>
      <c r="L25" s="1">
        <f t="shared" si="1"/>
        <v>1</v>
      </c>
      <c r="M25" s="1"/>
      <c r="N25" s="1"/>
      <c r="O25" s="1"/>
      <c r="P25" s="1"/>
      <c r="Q25" s="1"/>
    </row>
    <row r="26" spans="1:17" x14ac:dyDescent="0.25">
      <c r="A26" s="2"/>
      <c r="B26" s="1" t="s">
        <v>11</v>
      </c>
      <c r="C26" s="1">
        <v>2.61</v>
      </c>
      <c r="D26" s="1">
        <v>5</v>
      </c>
      <c r="E26" s="1">
        <v>1</v>
      </c>
      <c r="F26" s="1">
        <v>0.33</v>
      </c>
      <c r="G26" s="1">
        <f t="shared" si="0"/>
        <v>0.49624060150375937</v>
      </c>
      <c r="H26" s="1">
        <v>2.4700000000000002</v>
      </c>
      <c r="I26" s="1">
        <v>5</v>
      </c>
      <c r="J26" s="1">
        <v>1</v>
      </c>
      <c r="K26" s="1">
        <v>0.43</v>
      </c>
      <c r="L26" s="1">
        <f t="shared" si="1"/>
        <v>0.60139860139860146</v>
      </c>
      <c r="M26" s="1"/>
      <c r="N26" s="1"/>
      <c r="O26" s="1"/>
      <c r="P26" s="1"/>
      <c r="Q26" s="1"/>
    </row>
    <row r="27" spans="1:17" x14ac:dyDescent="0.25">
      <c r="A27" s="4">
        <v>41913</v>
      </c>
      <c r="B27" s="1" t="s">
        <v>10</v>
      </c>
      <c r="C27" s="1">
        <v>3</v>
      </c>
      <c r="D27" s="1">
        <v>7.67</v>
      </c>
      <c r="E27" s="1">
        <v>1</v>
      </c>
      <c r="F27" s="1">
        <v>0.6</v>
      </c>
      <c r="G27" s="1">
        <f t="shared" si="0"/>
        <v>0.74999999999999989</v>
      </c>
      <c r="H27" s="1">
        <v>3.16</v>
      </c>
      <c r="I27" s="1">
        <v>7.67</v>
      </c>
      <c r="J27" s="1">
        <v>1</v>
      </c>
      <c r="K27" s="1">
        <v>0.33</v>
      </c>
      <c r="L27" s="1">
        <f t="shared" si="1"/>
        <v>0.49624060150375937</v>
      </c>
      <c r="M27" s="1"/>
      <c r="N27" s="1"/>
      <c r="O27" s="1"/>
      <c r="P27" s="1"/>
      <c r="Q27" s="1"/>
    </row>
    <row r="28" spans="1:17" x14ac:dyDescent="0.25">
      <c r="A28" s="2"/>
      <c r="B28" s="1" t="s">
        <v>12</v>
      </c>
      <c r="C28" s="1">
        <v>2.72</v>
      </c>
      <c r="D28" s="1">
        <v>20</v>
      </c>
      <c r="E28" s="1">
        <v>1</v>
      </c>
      <c r="F28" s="1">
        <v>0.2</v>
      </c>
      <c r="G28" s="1">
        <f t="shared" si="0"/>
        <v>0.33333333333333337</v>
      </c>
      <c r="H28" s="1">
        <v>3.17</v>
      </c>
      <c r="I28" s="1">
        <v>20</v>
      </c>
      <c r="J28" s="1">
        <v>1</v>
      </c>
      <c r="K28" s="1">
        <v>0.2</v>
      </c>
      <c r="L28" s="1">
        <f t="shared" si="1"/>
        <v>0.33333333333333337</v>
      </c>
      <c r="M28" s="1"/>
      <c r="N28" s="1"/>
      <c r="O28" s="1"/>
      <c r="P28" s="1"/>
      <c r="Q28" s="1"/>
    </row>
    <row r="29" spans="1:17" x14ac:dyDescent="0.25">
      <c r="A29" s="2"/>
      <c r="B29" s="1" t="s">
        <v>11</v>
      </c>
      <c r="C29" s="1">
        <v>2.93</v>
      </c>
      <c r="D29" s="1">
        <v>10.75</v>
      </c>
      <c r="E29" s="1">
        <v>0.8</v>
      </c>
      <c r="F29" s="1">
        <v>0.4</v>
      </c>
      <c r="G29" s="1">
        <f t="shared" si="0"/>
        <v>0.53333333333333333</v>
      </c>
      <c r="H29" s="1">
        <v>3.17</v>
      </c>
      <c r="I29" s="1">
        <v>10.75</v>
      </c>
      <c r="J29" s="1">
        <v>0.8</v>
      </c>
      <c r="K29" s="1">
        <v>0.22</v>
      </c>
      <c r="L29" s="1">
        <f t="shared" si="1"/>
        <v>0.34509803921568633</v>
      </c>
      <c r="M29" s="1"/>
      <c r="N29" s="1"/>
      <c r="O29" s="1"/>
      <c r="P29" s="1"/>
      <c r="Q29" s="1"/>
    </row>
    <row r="30" spans="1:17" x14ac:dyDescent="0.25">
      <c r="A30" s="5">
        <v>41579</v>
      </c>
      <c r="B30" s="1" t="s">
        <v>10</v>
      </c>
      <c r="C30" s="1">
        <v>2.4700000000000002</v>
      </c>
      <c r="D30" s="1">
        <v>6</v>
      </c>
      <c r="E30" s="1">
        <v>0.75</v>
      </c>
      <c r="F30" s="1">
        <v>0.75</v>
      </c>
      <c r="G30" s="1">
        <f t="shared" si="0"/>
        <v>0.75</v>
      </c>
      <c r="H30" s="1">
        <v>2.95</v>
      </c>
      <c r="I30" s="1">
        <v>4</v>
      </c>
      <c r="J30" s="1">
        <v>0.5</v>
      </c>
      <c r="K30" s="1">
        <v>0.67</v>
      </c>
      <c r="L30" s="1">
        <f t="shared" si="1"/>
        <v>0.57264957264957272</v>
      </c>
      <c r="M30" s="1"/>
      <c r="N30" s="1"/>
      <c r="O30" s="1"/>
      <c r="P30" s="1"/>
      <c r="Q30" s="1"/>
    </row>
    <row r="31" spans="1:17" x14ac:dyDescent="0.25">
      <c r="A31" s="2"/>
      <c r="B31" s="1" t="s">
        <v>12</v>
      </c>
      <c r="C31" s="1">
        <v>2.92</v>
      </c>
      <c r="D31" s="1">
        <v>8</v>
      </c>
      <c r="E31" s="1">
        <v>1</v>
      </c>
      <c r="F31" s="1">
        <v>0.5</v>
      </c>
      <c r="G31" s="1">
        <f t="shared" si="0"/>
        <v>0.66666666666666663</v>
      </c>
      <c r="H31" s="1">
        <v>2.92</v>
      </c>
      <c r="I31" s="1">
        <v>8</v>
      </c>
      <c r="J31" s="1">
        <v>1</v>
      </c>
      <c r="K31" s="1">
        <v>0.22</v>
      </c>
      <c r="L31" s="1">
        <f t="shared" si="1"/>
        <v>0.36065573770491804</v>
      </c>
      <c r="M31" s="1"/>
      <c r="N31" s="1"/>
      <c r="O31" s="1"/>
      <c r="P31" s="1"/>
      <c r="Q31" s="1"/>
    </row>
    <row r="32" spans="1:17" x14ac:dyDescent="0.25">
      <c r="A32" s="2"/>
      <c r="B32" s="1" t="s">
        <v>11</v>
      </c>
      <c r="C32" s="1">
        <v>2.65</v>
      </c>
      <c r="D32" s="1">
        <v>6.8</v>
      </c>
      <c r="E32" s="1">
        <v>0.83</v>
      </c>
      <c r="F32" s="1">
        <v>0.5</v>
      </c>
      <c r="G32" s="1">
        <f t="shared" si="0"/>
        <v>0.62406015037593976</v>
      </c>
      <c r="H32" s="1">
        <v>2.93</v>
      </c>
      <c r="I32" s="1">
        <v>6</v>
      </c>
      <c r="J32" s="1">
        <v>0.67</v>
      </c>
      <c r="K32" s="1">
        <v>0.11</v>
      </c>
      <c r="L32" s="1">
        <f t="shared" si="1"/>
        <v>0.18897435897435896</v>
      </c>
      <c r="M32" s="1"/>
      <c r="N32" s="1"/>
      <c r="O32" s="1"/>
      <c r="P32" s="1"/>
      <c r="Q32" s="1"/>
    </row>
    <row r="33" spans="1:17" x14ac:dyDescent="0.25">
      <c r="A33" s="5">
        <v>41609</v>
      </c>
      <c r="B33" s="1" t="s">
        <v>10</v>
      </c>
      <c r="C33" s="1">
        <v>3</v>
      </c>
      <c r="D33" s="1">
        <v>3.67</v>
      </c>
      <c r="E33" s="1">
        <v>0.38</v>
      </c>
      <c r="F33" s="1">
        <v>0.75</v>
      </c>
      <c r="G33" s="1">
        <f t="shared" si="0"/>
        <v>0.50442477876106206</v>
      </c>
      <c r="H33" s="1">
        <v>2.97</v>
      </c>
      <c r="I33" s="1">
        <v>4</v>
      </c>
      <c r="J33" s="1">
        <v>0.62</v>
      </c>
      <c r="K33" s="1">
        <v>0.56000000000000005</v>
      </c>
      <c r="L33" s="1">
        <f t="shared" si="1"/>
        <v>0.58847457627118638</v>
      </c>
      <c r="M33" s="1"/>
      <c r="N33" s="1"/>
      <c r="O33" s="1"/>
      <c r="P33" s="1"/>
      <c r="Q33" s="1"/>
    </row>
    <row r="34" spans="1:17" x14ac:dyDescent="0.25">
      <c r="A34" s="2"/>
      <c r="B34" s="1" t="s">
        <v>12</v>
      </c>
      <c r="C34" s="1">
        <v>2.72</v>
      </c>
      <c r="D34" s="1">
        <v>12.33</v>
      </c>
      <c r="E34" s="1">
        <v>0.75</v>
      </c>
      <c r="F34" s="1">
        <v>1</v>
      </c>
      <c r="G34" s="1">
        <f t="shared" si="0"/>
        <v>0.8571428571428571</v>
      </c>
      <c r="H34" s="1">
        <v>2.67</v>
      </c>
      <c r="I34" s="1">
        <v>14.67</v>
      </c>
      <c r="J34" s="1">
        <v>1</v>
      </c>
      <c r="K34" s="1">
        <v>0.6</v>
      </c>
      <c r="L34" s="1">
        <f t="shared" si="1"/>
        <v>0.74999999999999989</v>
      </c>
      <c r="M34" s="1"/>
      <c r="N34" s="1"/>
      <c r="O34" s="1"/>
      <c r="P34" s="1"/>
      <c r="Q34" s="1"/>
    </row>
    <row r="35" spans="1:17" x14ac:dyDescent="0.25">
      <c r="A35" s="2"/>
      <c r="B35" s="1" t="s">
        <v>11</v>
      </c>
      <c r="C35" s="1">
        <v>2.87</v>
      </c>
      <c r="D35" s="1">
        <v>8</v>
      </c>
      <c r="E35" s="1">
        <v>0.55000000000000004</v>
      </c>
      <c r="F35" s="1">
        <v>0.75</v>
      </c>
      <c r="G35" s="1">
        <f t="shared" si="0"/>
        <v>0.63461538461538469</v>
      </c>
      <c r="H35" s="1">
        <v>2.85</v>
      </c>
      <c r="I35" s="1">
        <v>8</v>
      </c>
      <c r="J35" s="1">
        <v>0.73</v>
      </c>
      <c r="K35" s="1">
        <v>0.44</v>
      </c>
      <c r="L35" s="1">
        <f t="shared" si="1"/>
        <v>0.54905982905982909</v>
      </c>
      <c r="M35" s="1"/>
      <c r="N35" s="1"/>
      <c r="O35" s="1"/>
      <c r="P35" s="1"/>
      <c r="Q35" s="1"/>
    </row>
    <row r="36" spans="1:17" x14ac:dyDescent="0.25">
      <c r="A36" s="5">
        <v>41640</v>
      </c>
      <c r="B36" s="1" t="s">
        <v>10</v>
      </c>
      <c r="C36" s="1">
        <v>2.84</v>
      </c>
      <c r="D36" s="1">
        <v>5.2</v>
      </c>
      <c r="E36" s="1">
        <v>0.71</v>
      </c>
      <c r="F36" s="1">
        <v>1</v>
      </c>
      <c r="G36" s="1">
        <f t="shared" si="0"/>
        <v>0.83040935672514615</v>
      </c>
      <c r="H36" s="1">
        <v>2.95</v>
      </c>
      <c r="I36" s="1">
        <v>5.86</v>
      </c>
      <c r="J36" s="1">
        <v>1</v>
      </c>
      <c r="K36" s="1">
        <v>0.64</v>
      </c>
      <c r="L36" s="1">
        <f t="shared" si="1"/>
        <v>0.7804878048780487</v>
      </c>
      <c r="M36" s="1"/>
      <c r="N36" s="1"/>
      <c r="O36" s="1"/>
      <c r="P36" s="1"/>
      <c r="Q36" s="1"/>
    </row>
    <row r="37" spans="1:17" x14ac:dyDescent="0.25">
      <c r="A37" s="2"/>
      <c r="B37" s="1" t="s">
        <v>11</v>
      </c>
      <c r="C37" s="1">
        <v>2.84</v>
      </c>
      <c r="D37" s="1">
        <v>5.2</v>
      </c>
      <c r="E37" s="1">
        <v>0.63</v>
      </c>
      <c r="F37" s="1">
        <v>0.45</v>
      </c>
      <c r="G37" s="1">
        <f t="shared" si="0"/>
        <v>0.52500000000000002</v>
      </c>
      <c r="H37" s="1">
        <v>2.95</v>
      </c>
      <c r="I37" s="1">
        <v>5.86</v>
      </c>
      <c r="J37" s="1">
        <v>0.88</v>
      </c>
      <c r="K37" s="1">
        <v>0.21</v>
      </c>
      <c r="L37" s="1">
        <f t="shared" si="1"/>
        <v>0.33908256880733939</v>
      </c>
      <c r="M37" s="1"/>
      <c r="N37" s="1"/>
      <c r="O37" s="1"/>
      <c r="P37" s="1"/>
      <c r="Q37" s="1"/>
    </row>
    <row r="38" spans="1:17" x14ac:dyDescent="0.25">
      <c r="A38" s="5">
        <v>41671</v>
      </c>
      <c r="B38" s="1" t="s">
        <v>10</v>
      </c>
      <c r="C38" s="1">
        <v>2.81</v>
      </c>
      <c r="D38" s="1">
        <v>2.5</v>
      </c>
      <c r="E38" s="1">
        <v>0.5</v>
      </c>
      <c r="F38" s="1">
        <v>0.5</v>
      </c>
      <c r="G38" s="1">
        <f t="shared" si="0"/>
        <v>0.5</v>
      </c>
      <c r="H38" s="1">
        <v>3.07</v>
      </c>
      <c r="I38" s="1">
        <v>3</v>
      </c>
      <c r="J38" s="1">
        <v>0.75</v>
      </c>
      <c r="K38" s="1">
        <v>0.5</v>
      </c>
      <c r="L38" s="1">
        <f t="shared" si="1"/>
        <v>0.6</v>
      </c>
      <c r="M38" s="1"/>
      <c r="N38" s="1"/>
      <c r="O38" s="1"/>
      <c r="P38" s="1"/>
      <c r="Q38" s="1"/>
    </row>
    <row r="39" spans="1:17" x14ac:dyDescent="0.25">
      <c r="A39" s="5"/>
      <c r="B39" s="1" t="s">
        <v>12</v>
      </c>
      <c r="C39" s="1">
        <v>3.11</v>
      </c>
      <c r="D39" s="1">
        <v>4</v>
      </c>
      <c r="E39" s="1">
        <v>1</v>
      </c>
      <c r="F39" s="1">
        <v>0.25</v>
      </c>
      <c r="G39" s="1">
        <f t="shared" si="0"/>
        <v>0.4</v>
      </c>
      <c r="H39" s="1">
        <v>3.56</v>
      </c>
      <c r="I39" s="1">
        <v>4</v>
      </c>
      <c r="J39" s="1">
        <v>1</v>
      </c>
      <c r="K39" s="1">
        <v>0.06</v>
      </c>
      <c r="L39" s="1">
        <f t="shared" si="1"/>
        <v>0.11320754716981131</v>
      </c>
      <c r="M39" s="1"/>
      <c r="N39" s="1"/>
      <c r="O39" s="1"/>
      <c r="P39" s="1"/>
      <c r="Q39" s="1"/>
    </row>
    <row r="40" spans="1:17" x14ac:dyDescent="0.25">
      <c r="A40" s="5"/>
      <c r="B40" s="1" t="s">
        <v>15</v>
      </c>
      <c r="C40" s="1">
        <v>2.16</v>
      </c>
      <c r="D40" s="1">
        <v>15</v>
      </c>
      <c r="E40" s="1">
        <v>1</v>
      </c>
      <c r="F40" s="1">
        <v>1</v>
      </c>
      <c r="G40" s="1">
        <f t="shared" si="0"/>
        <v>1</v>
      </c>
      <c r="H40" s="1">
        <v>2.72</v>
      </c>
      <c r="I40" s="1">
        <v>22</v>
      </c>
      <c r="J40" s="1">
        <v>1</v>
      </c>
      <c r="K40" s="1">
        <v>0.06</v>
      </c>
      <c r="L40" s="1">
        <f t="shared" si="1"/>
        <v>0.11320754716981131</v>
      </c>
      <c r="M40" s="1"/>
      <c r="N40" s="1"/>
      <c r="O40" s="1"/>
      <c r="P40" s="1"/>
      <c r="Q40" s="1"/>
    </row>
    <row r="41" spans="1:17" x14ac:dyDescent="0.25">
      <c r="A41" s="5"/>
      <c r="B41" s="1" t="s">
        <v>11</v>
      </c>
      <c r="C41" s="1">
        <v>2.72</v>
      </c>
      <c r="D41" s="1">
        <v>6</v>
      </c>
      <c r="E41" s="1">
        <v>0.67</v>
      </c>
      <c r="F41" s="1">
        <v>0.44</v>
      </c>
      <c r="G41" s="1">
        <f t="shared" si="0"/>
        <v>0.53117117117117119</v>
      </c>
      <c r="H41" s="1">
        <v>3.09</v>
      </c>
      <c r="I41" s="1">
        <v>7</v>
      </c>
      <c r="J41" s="1">
        <v>0.83</v>
      </c>
      <c r="K41" s="1">
        <v>0.12</v>
      </c>
      <c r="L41" s="1">
        <f t="shared" si="1"/>
        <v>0.20968421052631578</v>
      </c>
      <c r="M41" s="1"/>
      <c r="N41" s="1"/>
      <c r="O41" s="1"/>
      <c r="P41" s="1"/>
      <c r="Q41" s="1"/>
    </row>
    <row r="42" spans="1:17" x14ac:dyDescent="0.25">
      <c r="A42" s="5">
        <v>41699</v>
      </c>
      <c r="B42" s="1" t="s">
        <v>10</v>
      </c>
      <c r="C42" s="1">
        <v>3.04</v>
      </c>
      <c r="D42" s="1">
        <v>3.67</v>
      </c>
      <c r="E42" s="1">
        <v>0.75</v>
      </c>
      <c r="F42" s="1">
        <v>0.75</v>
      </c>
      <c r="G42" s="1">
        <f t="shared" si="0"/>
        <v>0.75</v>
      </c>
      <c r="H42" s="1">
        <v>3.24</v>
      </c>
      <c r="I42" s="1">
        <v>3.5</v>
      </c>
      <c r="J42" s="1">
        <v>0.5</v>
      </c>
      <c r="K42" s="1">
        <v>0.5</v>
      </c>
      <c r="L42" s="1">
        <f t="shared" si="1"/>
        <v>0.5</v>
      </c>
      <c r="M42" s="1"/>
      <c r="N42" s="1"/>
      <c r="O42" s="1"/>
      <c r="P42" s="1"/>
      <c r="Q42" s="1"/>
    </row>
    <row r="43" spans="1:17" x14ac:dyDescent="0.25">
      <c r="A43" s="2"/>
      <c r="B43" s="1" t="s">
        <v>12</v>
      </c>
      <c r="C43" s="1">
        <v>2.5299999999999998</v>
      </c>
      <c r="D43" s="1">
        <v>11</v>
      </c>
      <c r="E43" s="1">
        <v>1</v>
      </c>
      <c r="F43" s="1">
        <v>0.33</v>
      </c>
      <c r="G43" s="1">
        <f t="shared" si="0"/>
        <v>0.49624060150375937</v>
      </c>
      <c r="H43" s="1">
        <v>2.5299999999999998</v>
      </c>
      <c r="I43" s="1">
        <v>11</v>
      </c>
      <c r="J43" s="1">
        <v>1</v>
      </c>
      <c r="K43" s="1">
        <v>0.08</v>
      </c>
      <c r="L43" s="1">
        <f t="shared" si="1"/>
        <v>0.14814814814814814</v>
      </c>
      <c r="M43" s="1"/>
      <c r="N43" s="1"/>
      <c r="O43" s="1"/>
      <c r="P43" s="1"/>
      <c r="Q43" s="1"/>
    </row>
    <row r="44" spans="1:17" x14ac:dyDescent="0.25">
      <c r="A44" s="2"/>
      <c r="B44" s="1" t="s">
        <v>11</v>
      </c>
      <c r="C44" s="1">
        <v>2.91</v>
      </c>
      <c r="D44" s="1">
        <v>5.5</v>
      </c>
      <c r="E44" s="1">
        <v>0.8</v>
      </c>
      <c r="F44" s="1">
        <v>0.44</v>
      </c>
      <c r="G44" s="1">
        <f t="shared" si="0"/>
        <v>0.56774193548387097</v>
      </c>
      <c r="H44" s="1">
        <v>3</v>
      </c>
      <c r="I44" s="1">
        <v>6</v>
      </c>
      <c r="J44" s="1">
        <v>0.6</v>
      </c>
      <c r="K44" s="1">
        <v>0.13</v>
      </c>
      <c r="L44" s="1">
        <f t="shared" si="1"/>
        <v>0.21369863013698631</v>
      </c>
      <c r="M44" s="1"/>
      <c r="N44" s="1"/>
      <c r="O44" s="1"/>
      <c r="P44" s="1"/>
      <c r="Q44" s="1"/>
    </row>
    <row r="45" spans="1:17" x14ac:dyDescent="0.25">
      <c r="A45" t="s">
        <v>16</v>
      </c>
      <c r="B45" s="1" t="s">
        <v>11</v>
      </c>
      <c r="C45" s="1">
        <v>2.86</v>
      </c>
      <c r="D45" s="1">
        <v>6.2</v>
      </c>
      <c r="E45" s="1">
        <v>0.78</v>
      </c>
      <c r="F45" s="1">
        <v>0.38</v>
      </c>
      <c r="G45" s="1">
        <f>(2*E45*F45)/(E45+F45)</f>
        <v>0.51103448275862062</v>
      </c>
      <c r="H45" s="1">
        <v>2.5099999999999998</v>
      </c>
      <c r="I45" s="1">
        <v>6.32</v>
      </c>
      <c r="J45" s="1">
        <v>0.7</v>
      </c>
      <c r="K45" s="1">
        <v>0.21</v>
      </c>
      <c r="L45" s="1">
        <f t="shared" si="1"/>
        <v>0.32307692307692309</v>
      </c>
      <c r="M45" s="1"/>
      <c r="N45" s="1"/>
      <c r="O45" s="1"/>
      <c r="P45" s="1"/>
      <c r="Q45" s="1"/>
    </row>
    <row r="46" spans="1:17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2:17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2:17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2:17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2:17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2:17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2:17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2:17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2:17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2:17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2:17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2:17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2:17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2:17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2:17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2:17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2:17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2:17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2:17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2:17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2:17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2:17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2:17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2:17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2:17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2:17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2:17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2:17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2:17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2:17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2:17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2:17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2:17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2:17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2:17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2:17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2:17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2:17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2:17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2:17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2:17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2:17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2:17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2:17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2:17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2:17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2:17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2:17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2:17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2:17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2:17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2:17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2:17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2:17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2:17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2:17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2:17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2:17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2:17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2:17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2:17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2:17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2:17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2:17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2:17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2:17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2:17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2:17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2:17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2:17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2:17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2:17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2:17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2:17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2:17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2:17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2:17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2:17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2:17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2:17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2:17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2:17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2:17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2:17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2:17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2:17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2:17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2:17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2:17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2:17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2:17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2:17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2:17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2:17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2:17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2:17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2:17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2:17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2:17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2:17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2:17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2:17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2:17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2:17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2:17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2:17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2:17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2:17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2:17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2:17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2:17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2:17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2:17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2:17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2:17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2:17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2:17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2:17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2:17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2:17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2:17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2:17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2:17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2:17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2:17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2:17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2:17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2:17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2:17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2:17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2:17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2:17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2:17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2:17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2:17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2:17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2:17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2:17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2:17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2:17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2:17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2:17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2:17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2:17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2:17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2:17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2:17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2:17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2:17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2:17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2:17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2:17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2:17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2:17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2:17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2:17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2:17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2:17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2:17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2:17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2:17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2:17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2:17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2:17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2:17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2:17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2:17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2:17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2:17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2:17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2:17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2:17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2:17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2:17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</sheetData>
  <mergeCells count="20">
    <mergeCell ref="A36:A37"/>
    <mergeCell ref="A38:A41"/>
    <mergeCell ref="A42:A44"/>
    <mergeCell ref="A19:A20"/>
    <mergeCell ref="A21:A23"/>
    <mergeCell ref="A24:A26"/>
    <mergeCell ref="A27:A29"/>
    <mergeCell ref="A30:A32"/>
    <mergeCell ref="A33:A35"/>
    <mergeCell ref="A5:A6"/>
    <mergeCell ref="A7:A10"/>
    <mergeCell ref="A11:A13"/>
    <mergeCell ref="A14:A16"/>
    <mergeCell ref="A17:A18"/>
    <mergeCell ref="B1:B2"/>
    <mergeCell ref="C1:G1"/>
    <mergeCell ref="H1:L1"/>
    <mergeCell ref="M1:Q1"/>
    <mergeCell ref="A1:A2"/>
    <mergeCell ref="A3: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</dc:creator>
  <cp:lastModifiedBy>saurav</cp:lastModifiedBy>
  <dcterms:created xsi:type="dcterms:W3CDTF">2014-05-18T19:48:01Z</dcterms:created>
  <dcterms:modified xsi:type="dcterms:W3CDTF">2014-05-18T22:31:30Z</dcterms:modified>
</cp:coreProperties>
</file>