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67" documentId="13_ncr:1_{1A8A1E35-F449-4E4A-A6AB-DA4E0B3E7D8A}" xr6:coauthVersionLast="47" xr6:coauthVersionMax="47" xr10:uidLastSave="{E129CDF5-3EFA-4782-B24A-0FE2F3BAFCCA}"/>
  <bookViews>
    <workbookView xWindow="-120" yWindow="-120" windowWidth="25440" windowHeight="153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R12" i="1"/>
  <c r="P12" i="1"/>
  <c r="C6" i="1"/>
  <c r="C9" i="1"/>
  <c r="C8" i="1"/>
  <c r="C7" i="1"/>
  <c r="E19" i="1"/>
  <c r="C19" i="1"/>
</calcChain>
</file>

<file path=xl/sharedStrings.xml><?xml version="1.0" encoding="utf-8"?>
<sst xmlns="http://schemas.openxmlformats.org/spreadsheetml/2006/main" count="26" uniqueCount="11">
  <si>
    <t xml:space="preserve">R </t>
  </si>
  <si>
    <t>Logistic Regression</t>
  </si>
  <si>
    <t>Decision Tree</t>
  </si>
  <si>
    <t>Neural Network</t>
  </si>
  <si>
    <t>Näive Bayes</t>
  </si>
  <si>
    <t>RM</t>
  </si>
  <si>
    <t>NEURAL NETWORK</t>
  </si>
  <si>
    <t>Accuracy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</si>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</sst>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6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19"/>
  <sheetViews>
    <sheetView tabSelected="1" topLeftCell="A11" workbookViewId="0">
      <selection activeCell="H24" sqref="H24"/>
    </sheetView>
  </sheetViews>
  <sheetFormatPr defaultRowHeight="15"/>
  <cols>
    <col min="2" max="2" width="10.42578125" bestFit="1" customWidth="1"/>
    <col min="3" max="10" width="8.7109375" customWidth="1"/>
  </cols>
  <sheetData>
    <row r="2" spans="2:23">
      <c r="B2" s="63" t="s">
        <v>0</v>
      </c>
      <c r="C2" s="45" t="s">
        <v>1</v>
      </c>
      <c r="D2" s="46"/>
      <c r="E2" s="43" t="s">
        <v>2</v>
      </c>
      <c r="F2" s="44"/>
      <c r="G2" s="41" t="s">
        <v>3</v>
      </c>
      <c r="H2" s="42"/>
      <c r="I2" s="47" t="s">
        <v>4</v>
      </c>
      <c r="J2" s="48"/>
    </row>
    <row r="3" spans="2:23">
      <c r="B3" s="64"/>
      <c r="C3" s="23">
        <v>0</v>
      </c>
      <c r="D3" s="22">
        <v>1</v>
      </c>
      <c r="E3" s="21">
        <v>0</v>
      </c>
      <c r="F3" s="22">
        <v>1</v>
      </c>
      <c r="G3" s="21">
        <v>0</v>
      </c>
      <c r="H3" s="22">
        <v>1</v>
      </c>
      <c r="I3" s="21">
        <v>0</v>
      </c>
      <c r="J3" s="22">
        <v>1</v>
      </c>
    </row>
    <row r="4" spans="2:23">
      <c r="B4" s="24">
        <v>0</v>
      </c>
      <c r="C4" s="2">
        <v>866</v>
      </c>
      <c r="D4" s="3">
        <v>7</v>
      </c>
      <c r="E4" s="4">
        <v>1323</v>
      </c>
      <c r="F4" s="5">
        <v>112</v>
      </c>
      <c r="G4" s="6">
        <v>1188</v>
      </c>
      <c r="H4" s="7">
        <v>247</v>
      </c>
      <c r="I4" s="8">
        <v>2056</v>
      </c>
      <c r="J4" s="9">
        <v>11</v>
      </c>
    </row>
    <row r="5" spans="2:23">
      <c r="B5" s="1">
        <v>1</v>
      </c>
      <c r="C5" s="10">
        <v>10</v>
      </c>
      <c r="D5" s="11">
        <v>203</v>
      </c>
      <c r="E5" s="12">
        <v>190</v>
      </c>
      <c r="F5" s="13">
        <v>168</v>
      </c>
      <c r="G5" s="14">
        <v>94</v>
      </c>
      <c r="H5" s="15">
        <v>264</v>
      </c>
      <c r="I5" s="16">
        <v>13</v>
      </c>
      <c r="J5" s="17">
        <v>452</v>
      </c>
      <c r="O5" s="65" t="s">
        <v>5</v>
      </c>
      <c r="P5" s="45" t="s">
        <v>1</v>
      </c>
      <c r="Q5" s="46"/>
      <c r="R5" s="43" t="s">
        <v>2</v>
      </c>
      <c r="S5" s="44"/>
      <c r="T5" s="41" t="s">
        <v>6</v>
      </c>
      <c r="U5" s="42"/>
      <c r="V5" s="47" t="s">
        <v>4</v>
      </c>
      <c r="W5" s="48"/>
    </row>
    <row r="6" spans="2:23">
      <c r="B6" s="1" t="s">
        <v>7</v>
      </c>
      <c r="C6" s="49">
        <f>(C4+D4)/(C4+D4+C5+D5)</f>
        <v>0.80386740331491713</v>
      </c>
      <c r="D6" s="50"/>
      <c r="E6" s="35">
        <v>0.83160000000000001</v>
      </c>
      <c r="F6" s="36"/>
      <c r="G6" s="37">
        <v>0.80979999999999996</v>
      </c>
      <c r="H6" s="38"/>
      <c r="I6" s="39">
        <v>0.99050000000000005</v>
      </c>
      <c r="J6" s="40"/>
      <c r="O6" s="66"/>
      <c r="P6" s="23">
        <v>0</v>
      </c>
      <c r="Q6" s="22">
        <v>1</v>
      </c>
      <c r="R6" s="21">
        <v>0</v>
      </c>
      <c r="S6" s="22">
        <v>1</v>
      </c>
      <c r="T6" s="21">
        <v>0</v>
      </c>
      <c r="U6" s="22">
        <v>1</v>
      </c>
      <c r="V6" s="21">
        <v>0</v>
      </c>
      <c r="W6" s="22">
        <v>1</v>
      </c>
    </row>
    <row r="7" spans="2:23">
      <c r="B7" s="1" t="s">
        <v>8</v>
      </c>
      <c r="C7" s="49">
        <f>C4/(C4+C5)</f>
        <v>0.98858447488584478</v>
      </c>
      <c r="D7" s="50"/>
      <c r="E7" s="29">
        <v>0.6</v>
      </c>
      <c r="F7" s="30"/>
      <c r="G7" s="27">
        <v>0.82789999999999997</v>
      </c>
      <c r="H7" s="28"/>
      <c r="I7" s="25">
        <v>0.99470000000000003</v>
      </c>
      <c r="J7" s="26"/>
      <c r="O7" s="20">
        <v>0</v>
      </c>
      <c r="P7" s="2">
        <v>865</v>
      </c>
      <c r="Q7" s="3">
        <v>182</v>
      </c>
      <c r="R7" s="4">
        <v>1323</v>
      </c>
      <c r="S7" s="5">
        <v>112</v>
      </c>
      <c r="T7" s="6">
        <v>1188</v>
      </c>
      <c r="U7" s="7">
        <v>247</v>
      </c>
      <c r="V7" s="8">
        <v>2056</v>
      </c>
      <c r="W7" s="9">
        <v>11</v>
      </c>
    </row>
    <row r="8" spans="2:23">
      <c r="B8" s="18" t="s">
        <v>9</v>
      </c>
      <c r="C8" s="31">
        <f>C4/(C4+D4)</f>
        <v>0.99198167239404356</v>
      </c>
      <c r="D8" s="32"/>
      <c r="E8" s="29">
        <v>0.46929999999999999</v>
      </c>
      <c r="F8" s="30"/>
      <c r="G8" s="27">
        <v>0.92669999999999997</v>
      </c>
      <c r="H8" s="28"/>
      <c r="I8" s="25">
        <v>0.99370000000000003</v>
      </c>
      <c r="J8" s="26"/>
      <c r="O8" s="1">
        <v>1</v>
      </c>
      <c r="P8" s="10">
        <v>18</v>
      </c>
      <c r="Q8" s="11">
        <v>20</v>
      </c>
      <c r="R8" s="12">
        <v>190</v>
      </c>
      <c r="S8" s="13">
        <v>168</v>
      </c>
      <c r="T8" s="14">
        <v>94</v>
      </c>
      <c r="U8" s="15">
        <v>264</v>
      </c>
      <c r="V8" s="16">
        <v>13</v>
      </c>
      <c r="W8" s="17">
        <v>452</v>
      </c>
    </row>
    <row r="9" spans="2:23">
      <c r="B9" s="19" t="s">
        <v>10</v>
      </c>
      <c r="C9" s="51">
        <f>(2*C8*C7)/(C8+C7)</f>
        <v>0.9902801600914809</v>
      </c>
      <c r="D9" s="52"/>
      <c r="E9" s="53">
        <v>0.52669999999999995</v>
      </c>
      <c r="F9" s="54"/>
      <c r="G9" s="55">
        <v>0.87450000000000006</v>
      </c>
      <c r="H9" s="56"/>
      <c r="I9" s="57">
        <v>0.99419999999999997</v>
      </c>
      <c r="J9" s="58"/>
      <c r="O9" s="1" t="s">
        <v>7</v>
      </c>
      <c r="P9" s="33">
        <v>0.81569999999999998</v>
      </c>
      <c r="Q9" s="34"/>
      <c r="R9" s="35">
        <v>0.82399999999999995</v>
      </c>
      <c r="S9" s="36"/>
      <c r="T9" s="37">
        <v>0.80979999999999996</v>
      </c>
      <c r="U9" s="38"/>
      <c r="V9" s="39">
        <v>0.99050000000000005</v>
      </c>
      <c r="W9" s="40"/>
    </row>
    <row r="10" spans="2:23">
      <c r="O10" s="1" t="s">
        <v>8</v>
      </c>
      <c r="P10" s="61">
        <v>0.67620000000000002</v>
      </c>
      <c r="Q10" s="62"/>
      <c r="R10" s="29">
        <v>0.72119999999999995</v>
      </c>
      <c r="S10" s="30"/>
      <c r="T10" s="27">
        <v>0.82789999999999997</v>
      </c>
      <c r="U10" s="28"/>
      <c r="V10" s="25">
        <v>0.99470000000000003</v>
      </c>
      <c r="W10" s="26"/>
    </row>
    <row r="11" spans="2:23">
      <c r="O11" s="18" t="s">
        <v>9</v>
      </c>
      <c r="P11" s="61">
        <v>0.5393</v>
      </c>
      <c r="Q11" s="62"/>
      <c r="R11" s="29">
        <v>0.56540000000000001</v>
      </c>
      <c r="S11" s="30"/>
      <c r="T11" s="27">
        <v>0.92669999999999997</v>
      </c>
      <c r="U11" s="28"/>
      <c r="V11" s="25">
        <v>0.99370000000000003</v>
      </c>
      <c r="W11" s="26"/>
    </row>
    <row r="12" spans="2:23">
      <c r="B12" s="63" t="s">
        <v>5</v>
      </c>
      <c r="C12" s="45" t="s">
        <v>1</v>
      </c>
      <c r="D12" s="46"/>
      <c r="E12" s="43" t="s">
        <v>2</v>
      </c>
      <c r="F12" s="44"/>
      <c r="G12" s="41" t="str">
        <f>G2</f>
        <v>Neural Network</v>
      </c>
      <c r="H12" s="42"/>
      <c r="I12" s="47" t="s">
        <v>4</v>
      </c>
      <c r="J12" s="48"/>
      <c r="O12" s="19" t="s">
        <v>10</v>
      </c>
      <c r="P12" s="59">
        <f>(2*P11*P10)/(P11+P10)</f>
        <v>0.60004057589469362</v>
      </c>
      <c r="Q12" s="60"/>
      <c r="R12" s="53">
        <f>(2*R11*R10)/(R11+R10)</f>
        <v>0.63386674957251665</v>
      </c>
      <c r="S12" s="54"/>
      <c r="T12" s="55">
        <v>0.87450000000000006</v>
      </c>
      <c r="U12" s="56"/>
      <c r="V12" s="57">
        <v>0.99419999999999997</v>
      </c>
      <c r="W12" s="58"/>
    </row>
    <row r="13" spans="2:23">
      <c r="B13" s="64"/>
      <c r="C13" s="23">
        <v>0</v>
      </c>
      <c r="D13" s="22">
        <v>1</v>
      </c>
      <c r="E13" s="21">
        <v>0</v>
      </c>
      <c r="F13" s="22">
        <v>1</v>
      </c>
      <c r="G13" s="21">
        <v>0</v>
      </c>
      <c r="H13" s="22">
        <v>1</v>
      </c>
      <c r="I13" s="21">
        <v>0</v>
      </c>
      <c r="J13" s="22">
        <v>1</v>
      </c>
    </row>
    <row r="14" spans="2:23">
      <c r="B14" s="24">
        <v>0</v>
      </c>
      <c r="C14" s="2">
        <v>865</v>
      </c>
      <c r="D14" s="3">
        <v>182</v>
      </c>
      <c r="E14" s="4">
        <v>1323</v>
      </c>
      <c r="F14" s="5">
        <v>112</v>
      </c>
      <c r="G14" s="6">
        <v>842</v>
      </c>
      <c r="H14" s="7">
        <v>137</v>
      </c>
      <c r="I14" s="8">
        <v>728</v>
      </c>
      <c r="J14" s="9">
        <v>67</v>
      </c>
    </row>
    <row r="15" spans="2:23">
      <c r="B15" s="1">
        <v>1</v>
      </c>
      <c r="C15" s="10">
        <v>18</v>
      </c>
      <c r="D15" s="11">
        <v>20</v>
      </c>
      <c r="E15" s="12">
        <v>190</v>
      </c>
      <c r="F15" s="13">
        <v>168</v>
      </c>
      <c r="G15" s="14">
        <v>41</v>
      </c>
      <c r="H15" s="15">
        <v>65</v>
      </c>
      <c r="I15" s="16">
        <v>155</v>
      </c>
      <c r="J15" s="17">
        <v>135</v>
      </c>
    </row>
    <row r="16" spans="2:23">
      <c r="B16" s="1" t="s">
        <v>7</v>
      </c>
      <c r="C16" s="33">
        <v>0.81569999999999998</v>
      </c>
      <c r="D16" s="34"/>
      <c r="E16" s="35">
        <v>0.82399999999999995</v>
      </c>
      <c r="F16" s="36"/>
      <c r="G16" s="37">
        <v>0.83589999999999998</v>
      </c>
      <c r="H16" s="38"/>
      <c r="I16" s="39">
        <v>0.7954</v>
      </c>
      <c r="J16" s="40"/>
    </row>
    <row r="17" spans="2:10">
      <c r="B17" s="1" t="s">
        <v>8</v>
      </c>
      <c r="C17" s="61">
        <v>0.67620000000000002</v>
      </c>
      <c r="D17" s="62"/>
      <c r="E17" s="29">
        <v>0.72119999999999995</v>
      </c>
      <c r="F17" s="30"/>
      <c r="G17" s="27">
        <v>0.9536</v>
      </c>
      <c r="H17" s="28"/>
      <c r="I17" s="25">
        <v>0.91569999999999996</v>
      </c>
      <c r="J17" s="26"/>
    </row>
    <row r="18" spans="2:10">
      <c r="B18" s="18" t="s">
        <v>9</v>
      </c>
      <c r="C18" s="61">
        <v>0.5393</v>
      </c>
      <c r="D18" s="62"/>
      <c r="E18" s="29">
        <v>0.56540000000000001</v>
      </c>
      <c r="F18" s="30"/>
      <c r="G18" s="27">
        <v>0.86009999999999998</v>
      </c>
      <c r="H18" s="28"/>
      <c r="I18" s="25">
        <v>0.82450000000000001</v>
      </c>
      <c r="J18" s="26"/>
    </row>
    <row r="19" spans="2:10">
      <c r="B19" s="19" t="s">
        <v>10</v>
      </c>
      <c r="C19" s="59">
        <f>(2*C18*C17)/(C18+C17)</f>
        <v>0.60004057589469362</v>
      </c>
      <c r="D19" s="60"/>
      <c r="E19" s="53">
        <f>(2*E18*E17)/(E18+E17)</f>
        <v>0.63386674957251665</v>
      </c>
      <c r="F19" s="54"/>
      <c r="G19" s="55">
        <v>0.90439999999999998</v>
      </c>
      <c r="H19" s="56"/>
      <c r="I19" s="57">
        <v>0.86770000000000003</v>
      </c>
      <c r="J19" s="58"/>
    </row>
  </sheetData>
  <mergeCells count="63">
    <mergeCell ref="T12:U12"/>
    <mergeCell ref="V12:W12"/>
    <mergeCell ref="T10:U10"/>
    <mergeCell ref="V10:W10"/>
    <mergeCell ref="P11:Q11"/>
    <mergeCell ref="R11:S11"/>
    <mergeCell ref="T11:U11"/>
    <mergeCell ref="V11:W11"/>
    <mergeCell ref="T5:U5"/>
    <mergeCell ref="V5:W5"/>
    <mergeCell ref="P9:Q9"/>
    <mergeCell ref="R9:S9"/>
    <mergeCell ref="T9:U9"/>
    <mergeCell ref="V9:W9"/>
    <mergeCell ref="B2:B3"/>
    <mergeCell ref="B12:B13"/>
    <mergeCell ref="O5:O6"/>
    <mergeCell ref="P5:Q5"/>
    <mergeCell ref="R5:S5"/>
    <mergeCell ref="P10:Q10"/>
    <mergeCell ref="R10:S10"/>
    <mergeCell ref="P12:Q12"/>
    <mergeCell ref="R12:S12"/>
    <mergeCell ref="C12:D12"/>
    <mergeCell ref="E12:F12"/>
    <mergeCell ref="G12:H12"/>
    <mergeCell ref="I12:J12"/>
    <mergeCell ref="C7:D7"/>
    <mergeCell ref="E7:F7"/>
    <mergeCell ref="G7:H7"/>
    <mergeCell ref="C19:D19"/>
    <mergeCell ref="E19:F19"/>
    <mergeCell ref="G19:H19"/>
    <mergeCell ref="I19:J19"/>
    <mergeCell ref="C17:D17"/>
    <mergeCell ref="E17:F17"/>
    <mergeCell ref="G17:H17"/>
    <mergeCell ref="I17:J17"/>
    <mergeCell ref="C18:D18"/>
    <mergeCell ref="E18:F18"/>
    <mergeCell ref="G18:H18"/>
    <mergeCell ref="I18:J18"/>
    <mergeCell ref="C16:D16"/>
    <mergeCell ref="E16:F16"/>
    <mergeCell ref="G16:H16"/>
    <mergeCell ref="I16:J16"/>
    <mergeCell ref="G2:H2"/>
    <mergeCell ref="E2:F2"/>
    <mergeCell ref="C2:D2"/>
    <mergeCell ref="I2:J2"/>
    <mergeCell ref="C6:D6"/>
    <mergeCell ref="E6:F6"/>
    <mergeCell ref="G6:H6"/>
    <mergeCell ref="I6:J6"/>
    <mergeCell ref="C9:D9"/>
    <mergeCell ref="E9:F9"/>
    <mergeCell ref="G9:H9"/>
    <mergeCell ref="I9:J9"/>
    <mergeCell ref="I7:J7"/>
    <mergeCell ref="I8:J8"/>
    <mergeCell ref="G8:H8"/>
    <mergeCell ref="E8:F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Farzaneh Noroozi</cp:lastModifiedBy>
  <cp:revision/>
  <dcterms:created xsi:type="dcterms:W3CDTF">2015-06-05T18:17:20Z</dcterms:created>
  <dcterms:modified xsi:type="dcterms:W3CDTF">2023-11-21T00:20:44Z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df9aa684-8393-42ab-aaa1-eeb80d61b3e1</vt:lpwstr>
  </property>
</Properties>
</file>