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j\Documents\GitHub\Projects\DynamicSpatialModel\AlternativeVersions\2_withAsymmetricSteadyState\"/>
    </mc:Choice>
  </mc:AlternateContent>
  <bookViews>
    <workbookView xWindow="0" yWindow="0" windowWidth="28800" windowHeight="11610"/>
  </bookViews>
  <sheets>
    <sheet name="steady_state_numbers" sheetId="1" r:id="rId1"/>
    <sheet name="Sheet1" sheetId="9" r:id="rId2"/>
    <sheet name="Sheet2" sheetId="10" r:id="rId3"/>
    <sheet name="SS model v data" sheetId="11" r:id="rId4"/>
    <sheet name="Omega" sheetId="2" r:id="rId5"/>
    <sheet name="thetaN" sheetId="4" r:id="rId6"/>
    <sheet name="scale" sheetId="6" r:id="rId7"/>
    <sheet name="count" sheetId="8" r:id="rId8"/>
  </sheets>
  <definedNames>
    <definedName name="_xlnm._FilterDatabase" localSheetId="1" hidden="1">Sheet1!$A$1:$G$105</definedName>
    <definedName name="_xlnm._FilterDatabase" localSheetId="2" hidden="1">Sheet2!$A$1:$O$5</definedName>
    <definedName name="_xlnm._FilterDatabase" localSheetId="0" hidden="1">steady_state_numbers!$A$1:$O$19</definedName>
  </definedNames>
  <calcPr calcId="171027" concurrentCalc="0"/>
  <pivotCaches>
    <pivotCache cacheId="34" r:id="rId9"/>
    <pivotCache cacheId="35" r:id="rId10"/>
  </pivotCaches>
</workbook>
</file>

<file path=xl/calcChain.xml><?xml version="1.0" encoding="utf-8"?>
<calcChain xmlns="http://schemas.openxmlformats.org/spreadsheetml/2006/main">
  <c r="B91" i="11" l="1"/>
  <c r="B90" i="11"/>
  <c r="B89" i="11"/>
  <c r="B78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67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B61" i="11"/>
  <c r="B60" i="11"/>
  <c r="B59" i="11"/>
  <c r="B58" i="11"/>
  <c r="B57" i="11"/>
  <c r="R10" i="11"/>
  <c r="R9" i="11"/>
  <c r="R8" i="11"/>
  <c r="R7" i="11"/>
  <c r="R6" i="11"/>
  <c r="R5" i="11"/>
  <c r="R4" i="11"/>
  <c r="R3" i="11"/>
  <c r="R2" i="11"/>
  <c r="R21" i="11"/>
  <c r="R20" i="11"/>
  <c r="R19" i="11"/>
  <c r="R18" i="11"/>
  <c r="R17" i="11"/>
  <c r="R16" i="11"/>
  <c r="R15" i="11"/>
  <c r="R14" i="11"/>
  <c r="R13" i="11"/>
  <c r="R32" i="11"/>
  <c r="R31" i="11"/>
  <c r="R30" i="11"/>
  <c r="R29" i="11"/>
  <c r="R28" i="11"/>
  <c r="R27" i="11"/>
  <c r="R26" i="11"/>
  <c r="R25" i="11"/>
  <c r="R24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36" i="11"/>
  <c r="R37" i="11"/>
  <c r="R38" i="11"/>
  <c r="R39" i="11"/>
  <c r="R40" i="11"/>
  <c r="R41" i="11"/>
  <c r="R42" i="11"/>
  <c r="R43" i="11"/>
  <c r="R35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20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16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9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5" i="1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" i="10"/>
  <c r="O194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5" i="10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3" i="10"/>
  <c r="O156" i="1"/>
  <c r="O157" i="1"/>
  <c r="O158" i="1"/>
  <c r="O159" i="1"/>
  <c r="O160" i="1"/>
  <c r="O161" i="1"/>
  <c r="O162" i="1"/>
  <c r="O163" i="1"/>
  <c r="O164" i="1"/>
  <c r="O165" i="1"/>
  <c r="O166" i="1"/>
  <c r="O4" i="10"/>
  <c r="O149" i="1"/>
  <c r="O150" i="1"/>
  <c r="O151" i="1"/>
  <c r="O152" i="1"/>
  <c r="O153" i="1"/>
  <c r="O154" i="1"/>
  <c r="O155" i="1"/>
  <c r="O140" i="1"/>
  <c r="O141" i="1"/>
  <c r="O142" i="1"/>
  <c r="O143" i="1"/>
  <c r="O144" i="1"/>
  <c r="O145" i="1"/>
  <c r="O146" i="1"/>
  <c r="O147" i="1"/>
  <c r="O148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3" i="1"/>
  <c r="O4" i="1"/>
  <c r="O5" i="1"/>
  <c r="O2" i="1"/>
</calcChain>
</file>

<file path=xl/sharedStrings.xml><?xml version="1.0" encoding="utf-8"?>
<sst xmlns="http://schemas.openxmlformats.org/spreadsheetml/2006/main" count="290" uniqueCount="68">
  <si>
    <t>lambda</t>
  </si>
  <si>
    <t>Phi2</t>
  </si>
  <si>
    <t>PhiL</t>
  </si>
  <si>
    <t>zeta</t>
  </si>
  <si>
    <t>Utilde scale</t>
  </si>
  <si>
    <t>Max pop ratio</t>
  </si>
  <si>
    <t>max capital ratio</t>
  </si>
  <si>
    <t>max H/N ratio</t>
  </si>
  <si>
    <t>max E/N ratio</t>
  </si>
  <si>
    <t>max C/N ratio</t>
  </si>
  <si>
    <t>Max F ratio</t>
  </si>
  <si>
    <t>dK/dN</t>
  </si>
  <si>
    <t>capital ratio / population ratio</t>
  </si>
  <si>
    <t>thetaN</t>
  </si>
  <si>
    <t>Omega</t>
  </si>
  <si>
    <t>Row Labels</t>
  </si>
  <si>
    <t>Grand Total</t>
  </si>
  <si>
    <t>Average of Max pop ratio</t>
  </si>
  <si>
    <t>Average of max capital ratio</t>
  </si>
  <si>
    <t>Average of max H/N ratio</t>
  </si>
  <si>
    <t>Average of max E/N ratio</t>
  </si>
  <si>
    <t>Average of max C/N ratio</t>
  </si>
  <si>
    <t>Average of Max F ratio</t>
  </si>
  <si>
    <t>Average of dK/dN</t>
  </si>
  <si>
    <t>Average of capital ratio / population ratio</t>
  </si>
  <si>
    <t>Sum of max H/N ratio</t>
  </si>
  <si>
    <t>Sum of max E/N ratio</t>
  </si>
  <si>
    <t>Sum of max C/N ratio</t>
  </si>
  <si>
    <t>Sum of Max F ratio</t>
  </si>
  <si>
    <t>Sum of dK/dN</t>
  </si>
  <si>
    <t>Sum of capital ratio / population ratio</t>
  </si>
  <si>
    <t>scale</t>
  </si>
  <si>
    <t>capital intensity slope</t>
  </si>
  <si>
    <t>Theta = 4, lambda = 0.1</t>
  </si>
  <si>
    <t>Theta = 5, lambda = 0.1</t>
  </si>
  <si>
    <t>Theta = 6, lambda = 0.05</t>
  </si>
  <si>
    <t>Theta = 1.4, lambda = 0.05</t>
  </si>
  <si>
    <t>Theta = 8, lambda = 0.05</t>
  </si>
  <si>
    <t>Theta = 4, lambda = 0.05</t>
  </si>
  <si>
    <t>Theta = 4, lambda = 0.08</t>
  </si>
  <si>
    <t>omega 2.5, lambda = 0.1</t>
  </si>
  <si>
    <t>omega 0.5, lambda = 0.05</t>
  </si>
  <si>
    <t>omega 1.8, lambda = 0.05</t>
  </si>
  <si>
    <t>omega 2.4, lambda = 0.05</t>
  </si>
  <si>
    <t>Count of Omega</t>
  </si>
  <si>
    <t>Utilde:</t>
  </si>
  <si>
    <t>lowlambda_highomega</t>
  </si>
  <si>
    <t>Population</t>
  </si>
  <si>
    <t>Capital</t>
  </si>
  <si>
    <t>Hours</t>
  </si>
  <si>
    <t>H/N</t>
  </si>
  <si>
    <t>Consumption</t>
  </si>
  <si>
    <t>Eating</t>
  </si>
  <si>
    <t>Food production</t>
  </si>
  <si>
    <t>C/N</t>
  </si>
  <si>
    <t>E/N</t>
  </si>
  <si>
    <t>highlambda_lowomega</t>
  </si>
  <si>
    <t>highlambda_highomega</t>
  </si>
  <si>
    <t>lowlambda_lowomega</t>
  </si>
  <si>
    <t>SW</t>
  </si>
  <si>
    <t>RM</t>
  </si>
  <si>
    <t>SE</t>
  </si>
  <si>
    <t>NE</t>
  </si>
  <si>
    <t>GL</t>
  </si>
  <si>
    <t>FW</t>
  </si>
  <si>
    <t>ME</t>
  </si>
  <si>
    <t>PL</t>
  </si>
  <si>
    <t>Data - land area, all available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</si>
</sst>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steady_state_numbers!$O$2:$O$20</c:f>
              <c:numCache>
                <c:formatCode>General</c:formatCode>
                <c:ptCount val="19"/>
                <c:pt idx="0">
                  <c:v>2.0569597114236275</c:v>
                </c:pt>
                <c:pt idx="1">
                  <c:v>2.2644559394051358</c:v>
                </c:pt>
                <c:pt idx="2">
                  <c:v>2.5780786849905684</c:v>
                </c:pt>
                <c:pt idx="3">
                  <c:v>2.6103814094468301</c:v>
                </c:pt>
                <c:pt idx="4">
                  <c:v>2.328079986442976</c:v>
                </c:pt>
                <c:pt idx="5">
                  <c:v>1.8740900727941767</c:v>
                </c:pt>
                <c:pt idx="6">
                  <c:v>1.7606420496787842</c:v>
                </c:pt>
                <c:pt idx="7">
                  <c:v>2.0569597114236275</c:v>
                </c:pt>
                <c:pt idx="8">
                  <c:v>2.0569597114236275</c:v>
                </c:pt>
                <c:pt idx="9">
                  <c:v>1.4930758555526031</c:v>
                </c:pt>
                <c:pt idx="10">
                  <c:v>2.3690987124463523</c:v>
                </c:pt>
                <c:pt idx="11">
                  <c:v>1.5007124621504484</c:v>
                </c:pt>
                <c:pt idx="12">
                  <c:v>1.7732459288925833</c:v>
                </c:pt>
                <c:pt idx="13">
                  <c:v>2.1046123696428158</c:v>
                </c:pt>
                <c:pt idx="14">
                  <c:v>2.5807485885550991</c:v>
                </c:pt>
                <c:pt idx="15">
                  <c:v>1.361863782610381</c:v>
                </c:pt>
                <c:pt idx="16">
                  <c:v>1.2693258533802414</c:v>
                </c:pt>
                <c:pt idx="17">
                  <c:v>1.2693116985473283</c:v>
                </c:pt>
                <c:pt idx="18">
                  <c:v>1.2693116985473283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F-4642-A52D-4AC432FCD2DE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steady_state_numbers!$O$21:$O$26</c:f>
              <c:numCache>
                <c:formatCode>General</c:formatCode>
                <c:ptCount val="6"/>
                <c:pt idx="0">
                  <c:v>1.2297113665450188</c:v>
                </c:pt>
                <c:pt idx="1">
                  <c:v>1.2945584433362174</c:v>
                </c:pt>
                <c:pt idx="2">
                  <c:v>1.8437194521492544</c:v>
                </c:pt>
                <c:pt idx="3">
                  <c:v>1.6049854660598806</c:v>
                </c:pt>
                <c:pt idx="4">
                  <c:v>1.5038694961721852</c:v>
                </c:pt>
                <c:pt idx="5">
                  <c:v>1.379395790181833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2-40E7-9EFE-269F7ED4F0EC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steady_state_numbers!$O$27:$O$30</c:f>
              <c:numCache>
                <c:formatCode>General</c:formatCode>
                <c:ptCount val="4"/>
                <c:pt idx="0">
                  <c:v>1.6447283917239277</c:v>
                </c:pt>
                <c:pt idx="1">
                  <c:v>2.1508476701876758</c:v>
                </c:pt>
                <c:pt idx="2">
                  <c:v>1.4300671496403745</c:v>
                </c:pt>
                <c:pt idx="3">
                  <c:v>1.3047052508663768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2-40E7-9EFE-269F7ED4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ratio / labour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F/N(x1) /  F/N(x2)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Sheet2!$M$2</c:f>
              <c:numCache>
                <c:formatCode>General</c:formatCode>
                <c:ptCount val="1"/>
                <c:pt idx="0">
                  <c:v>11.516409439731079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346-B72A-87F9144BA6CE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Sheet2!$M$4</c:f>
              <c:numCache>
                <c:formatCode>General</c:formatCode>
                <c:ptCount val="1"/>
                <c:pt idx="0">
                  <c:v>5.4069275554129801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D-4346-B72A-87F9144BA6CE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Sheet2!$M$5</c:f>
              <c:numCache>
                <c:formatCode>General</c:formatCode>
                <c:ptCount val="1"/>
                <c:pt idx="0">
                  <c:v>29.887426780240254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D-4346-B72A-87F9144BA6CE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Sheet2!$M$3</c:f>
              <c:numCache>
                <c:formatCode>General</c:formatCode>
                <c:ptCount val="1"/>
                <c:pt idx="0">
                  <c:v>7.9206076131128791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D-4346-B72A-87F9144BA6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dK/dN(x1) /  dK/dN(x2)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Sheet2!$N$2</c:f>
              <c:numCache>
                <c:formatCode>General</c:formatCode>
                <c:ptCount val="1"/>
                <c:pt idx="0">
                  <c:v>1.1156885869537867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A-4854-9846-77E22155BB81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Sheet2!$N$4</c:f>
              <c:numCache>
                <c:formatCode>General</c:formatCode>
                <c:ptCount val="1"/>
                <c:pt idx="0">
                  <c:v>1.2499803151859326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A-4854-9846-77E22155BB81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Sheet2!$N$5</c:f>
              <c:numCache>
                <c:formatCode>General</c:formatCode>
                <c:ptCount val="1"/>
                <c:pt idx="0">
                  <c:v>1.1849235631663189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A-4854-9846-77E22155BB81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Sheet2!$N$3</c:f>
              <c:numCache>
                <c:formatCode>General</c:formatCode>
                <c:ptCount val="1"/>
                <c:pt idx="0">
                  <c:v>1.2963225211857772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A-4854-9846-77E22155BB8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 (diagonal)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[ 0.05 , 0.8 , 1.7 ]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Sheet2!$R$2:$X$2</c:f>
              <c:numCache>
                <c:formatCode>General</c:formatCode>
                <c:ptCount val="7"/>
                <c:pt idx="0">
                  <c:v>0.3075</c:v>
                </c:pt>
                <c:pt idx="1">
                  <c:v>0.36770000000000003</c:v>
                </c:pt>
                <c:pt idx="2">
                  <c:v>2.2364999999999999</c:v>
                </c:pt>
                <c:pt idx="3">
                  <c:v>3.9104000000000001</c:v>
                </c:pt>
                <c:pt idx="4">
                  <c:v>2.2364999999999999</c:v>
                </c:pt>
                <c:pt idx="5">
                  <c:v>0.36770000000000003</c:v>
                </c:pt>
                <c:pt idx="6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750-B2D4-E9BEADBA4F18}"/>
            </c:ext>
          </c:extLst>
        </c:ser>
        <c:ser>
          <c:idx val="3"/>
          <c:order val="1"/>
          <c:tx>
            <c:v>[ 0.05 , 2.54 , 2.3 ]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Sheet2!$R$5:$X$5</c:f>
              <c:numCache>
                <c:formatCode>General</c:formatCode>
                <c:ptCount val="7"/>
                <c:pt idx="0">
                  <c:v>0.317</c:v>
                </c:pt>
                <c:pt idx="1">
                  <c:v>0.74750000000000005</c:v>
                </c:pt>
                <c:pt idx="2">
                  <c:v>1.621</c:v>
                </c:pt>
                <c:pt idx="3">
                  <c:v>4.0578000000000003</c:v>
                </c:pt>
                <c:pt idx="4">
                  <c:v>1.621</c:v>
                </c:pt>
                <c:pt idx="5">
                  <c:v>0.74750000000000005</c:v>
                </c:pt>
                <c:pt idx="6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5-4750-B2D4-E9BEADBA4F18}"/>
            </c:ext>
          </c:extLst>
        </c:ser>
        <c:ser>
          <c:idx val="2"/>
          <c:order val="2"/>
          <c:tx>
            <c:v>[ 0.1 , 1.6 , 1.7 ]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Sheet2!$R$4:$X$4</c:f>
              <c:numCache>
                <c:formatCode>General</c:formatCode>
                <c:ptCount val="7"/>
                <c:pt idx="0">
                  <c:v>0.35859999999999997</c:v>
                </c:pt>
                <c:pt idx="1">
                  <c:v>0.62580000000000002</c:v>
                </c:pt>
                <c:pt idx="2">
                  <c:v>1.8520000000000001</c:v>
                </c:pt>
                <c:pt idx="3">
                  <c:v>3.2650999999999999</c:v>
                </c:pt>
                <c:pt idx="4">
                  <c:v>1.8520000000000001</c:v>
                </c:pt>
                <c:pt idx="5">
                  <c:v>0.62580000000000002</c:v>
                </c:pt>
                <c:pt idx="6">
                  <c:v>0.35859999999999997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5-4750-B2D4-E9BEADBA4F18}"/>
            </c:ext>
          </c:extLst>
        </c:ser>
        <c:ser>
          <c:idx val="1"/>
          <c:order val="3"/>
          <c:tx>
            <c:v>[ 0.1 , 4 , 2.3 ]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Sheet2!$R$3:$X$3</c:f>
              <c:numCache>
                <c:formatCode>General</c:formatCode>
                <c:ptCount val="7"/>
                <c:pt idx="0">
                  <c:v>0.3639</c:v>
                </c:pt>
                <c:pt idx="1">
                  <c:v>0.73380000000000001</c:v>
                </c:pt>
                <c:pt idx="2">
                  <c:v>1.6016999999999999</c:v>
                </c:pt>
                <c:pt idx="3">
                  <c:v>3.4872000000000001</c:v>
                </c:pt>
                <c:pt idx="4">
                  <c:v>1.6016999999999999</c:v>
                </c:pt>
                <c:pt idx="5">
                  <c:v>0.73380000000000001</c:v>
                </c:pt>
                <c:pt idx="6">
                  <c:v>0.3639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750-B2D4-E9BEADBA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6816"/>
        <c:axId val="437897472"/>
      </c:lineChart>
      <c:catAx>
        <c:axId val="4378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7472"/>
        <c:crosses val="autoZero"/>
        <c:auto val="1"/>
        <c:lblAlgn val="ctr"/>
        <c:lblOffset val="100"/>
        <c:noMultiLvlLbl val="0"/>
      </c:catAx>
      <c:valAx>
        <c:axId val="437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Utilde 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Sheet2!$Y$20:$AE$20</c:f>
              <c:numCache>
                <c:formatCode>General</c:formatCode>
                <c:ptCount val="7"/>
                <c:pt idx="0">
                  <c:v>0.98740000000000006</c:v>
                </c:pt>
                <c:pt idx="1">
                  <c:v>0.98750000000000004</c:v>
                </c:pt>
                <c:pt idx="2">
                  <c:v>1.0134000000000001</c:v>
                </c:pt>
                <c:pt idx="3">
                  <c:v>1.1874</c:v>
                </c:pt>
                <c:pt idx="4">
                  <c:v>1.0134000000000001</c:v>
                </c:pt>
                <c:pt idx="5">
                  <c:v>0.98750000000000004</c:v>
                </c:pt>
                <c:pt idx="6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3-413D-8CD9-DBE83B1C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80064"/>
        <c:axId val="435280392"/>
      </c:lineChart>
      <c:catAx>
        <c:axId val="435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392"/>
        <c:crosses val="autoZero"/>
        <c:auto val="1"/>
        <c:lblAlgn val="ctr"/>
        <c:lblOffset val="100"/>
        <c:noMultiLvlLbl val="0"/>
      </c:catAx>
      <c:valAx>
        <c:axId val="4352803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data'!$B$49:$I$49</c:f>
              <c:numCache>
                <c:formatCode>General</c:formatCode>
                <c:ptCount val="8"/>
                <c:pt idx="0">
                  <c:v>0.66357348670710803</c:v>
                </c:pt>
                <c:pt idx="1">
                  <c:v>0.19413698761251352</c:v>
                </c:pt>
                <c:pt idx="2">
                  <c:v>1.1555526939549718</c:v>
                </c:pt>
                <c:pt idx="3">
                  <c:v>2.6215869990746032</c:v>
                </c:pt>
                <c:pt idx="4">
                  <c:v>1.9090506985945386</c:v>
                </c:pt>
                <c:pt idx="5">
                  <c:v>1.1797625721919336</c:v>
                </c:pt>
                <c:pt idx="6">
                  <c:v>4.9034717756929398</c:v>
                </c:pt>
                <c:pt idx="7">
                  <c:v>0.38099140087618938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2F-44FC-B77A-469F88994AEB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data'!$B$57:$Q$57</c:f>
              <c:numCache>
                <c:formatCode>General</c:formatCode>
                <c:ptCount val="16"/>
                <c:pt idx="0">
                  <c:v>0.24174533708083096</c:v>
                </c:pt>
                <c:pt idx="1">
                  <c:v>0.46327322995976256</c:v>
                </c:pt>
                <c:pt idx="2">
                  <c:v>0.63209752897904192</c:v>
                </c:pt>
                <c:pt idx="3">
                  <c:v>0.66976763868856382</c:v>
                </c:pt>
                <c:pt idx="4">
                  <c:v>0.46327322995976256</c:v>
                </c:pt>
                <c:pt idx="5">
                  <c:v>0.67616118941907899</c:v>
                </c:pt>
                <c:pt idx="6">
                  <c:v>0.85794538856778113</c:v>
                </c:pt>
                <c:pt idx="7">
                  <c:v>0.98218763114184648</c:v>
                </c:pt>
                <c:pt idx="8">
                  <c:v>0.63209752897904192</c:v>
                </c:pt>
                <c:pt idx="9">
                  <c:v>0.85794538856778113</c:v>
                </c:pt>
                <c:pt idx="10">
                  <c:v>1.7053500583636318</c:v>
                </c:pt>
                <c:pt idx="11">
                  <c:v>2.7988200319501209</c:v>
                </c:pt>
                <c:pt idx="12">
                  <c:v>0.66976763868856382</c:v>
                </c:pt>
                <c:pt idx="13">
                  <c:v>0.98218763114184648</c:v>
                </c:pt>
                <c:pt idx="14">
                  <c:v>2.7988200319501209</c:v>
                </c:pt>
                <c:pt idx="15">
                  <c:v>5.0773432733710191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2F-44FC-B77A-469F88994AEB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data'!$B$79:$Q$79</c:f>
              <c:numCache>
                <c:formatCode>General</c:formatCode>
                <c:ptCount val="16"/>
                <c:pt idx="0">
                  <c:v>0.23173720741095596</c:v>
                </c:pt>
                <c:pt idx="1">
                  <c:v>0.37421874129613736</c:v>
                </c:pt>
                <c:pt idx="2">
                  <c:v>0.6021346048864179</c:v>
                </c:pt>
                <c:pt idx="3">
                  <c:v>0.70694860682494221</c:v>
                </c:pt>
                <c:pt idx="4">
                  <c:v>0.37421874129613736</c:v>
                </c:pt>
                <c:pt idx="5">
                  <c:v>0.60486413618690038</c:v>
                </c:pt>
                <c:pt idx="6">
                  <c:v>0.93868581423589814</c:v>
                </c:pt>
                <c:pt idx="7">
                  <c:v>1.1253857551888946</c:v>
                </c:pt>
                <c:pt idx="8">
                  <c:v>0.6021346048864179</c:v>
                </c:pt>
                <c:pt idx="9">
                  <c:v>0.93868581423589814</c:v>
                </c:pt>
                <c:pt idx="10">
                  <c:v>1.7889348143361665</c:v>
                </c:pt>
                <c:pt idx="11">
                  <c:v>2.7459084882852967</c:v>
                </c:pt>
                <c:pt idx="12">
                  <c:v>0.70694860682494221</c:v>
                </c:pt>
                <c:pt idx="13">
                  <c:v>1.1253857551888946</c:v>
                </c:pt>
                <c:pt idx="14">
                  <c:v>2.7459084882852967</c:v>
                </c:pt>
                <c:pt idx="15">
                  <c:v>4.8645706837197373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F-44FC-B77A-469F88994AEB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5">
                    <a:lumMod val="75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data'!$B$68:$Q$68</c:f>
              <c:numCache>
                <c:formatCode>General</c:formatCode>
                <c:ptCount val="16"/>
                <c:pt idx="0">
                  <c:v>0.2133003672728882</c:v>
                </c:pt>
                <c:pt idx="1">
                  <c:v>0.27509513695296256</c:v>
                </c:pt>
                <c:pt idx="2">
                  <c:v>0.44719899110580119</c:v>
                </c:pt>
                <c:pt idx="3">
                  <c:v>0.58596619319438914</c:v>
                </c:pt>
                <c:pt idx="4">
                  <c:v>0.27509513695296256</c:v>
                </c:pt>
                <c:pt idx="5">
                  <c:v>0.48649829638479575</c:v>
                </c:pt>
                <c:pt idx="6">
                  <c:v>1.0057911854506836</c:v>
                </c:pt>
                <c:pt idx="7">
                  <c:v>1.2854938271604939</c:v>
                </c:pt>
                <c:pt idx="8">
                  <c:v>0.44719899110580119</c:v>
                </c:pt>
                <c:pt idx="9">
                  <c:v>1.0057911854506836</c:v>
                </c:pt>
                <c:pt idx="10">
                  <c:v>2.1015642285056861</c:v>
                </c:pt>
                <c:pt idx="11">
                  <c:v>3.0013828045488737</c:v>
                </c:pt>
                <c:pt idx="12">
                  <c:v>0.58596619319438914</c:v>
                </c:pt>
                <c:pt idx="13">
                  <c:v>1.2854938271604939</c:v>
                </c:pt>
                <c:pt idx="14">
                  <c:v>3.0013828045488737</c:v>
                </c:pt>
                <c:pt idx="15">
                  <c:v>4.478494623655914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2F-44FC-B77A-469F88994AEB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  <a:prstDash val="sysDash"/>
              </a:ln>
            </c:spPr>
            <c:trendlineType val="poly"/>
            <c:order val="2"/>
            <c:dispRSqr val="0"/>
            <c:dispEq val="0"/>
          </c:trendline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data'!$B$90:$Q$90</c:f>
              <c:numCache>
                <c:formatCode>General</c:formatCode>
                <c:ptCount val="16"/>
                <c:pt idx="0">
                  <c:v>0.22375580669287826</c:v>
                </c:pt>
                <c:pt idx="1">
                  <c:v>0.23451491385166431</c:v>
                </c:pt>
                <c:pt idx="2">
                  <c:v>0.24914057514563903</c:v>
                </c:pt>
                <c:pt idx="3">
                  <c:v>0.25300712928082775</c:v>
                </c:pt>
                <c:pt idx="4">
                  <c:v>0.23451491385166431</c:v>
                </c:pt>
                <c:pt idx="5">
                  <c:v>0.2849482286584738</c:v>
                </c:pt>
                <c:pt idx="6">
                  <c:v>1.0923855987154945</c:v>
                </c:pt>
                <c:pt idx="7">
                  <c:v>1.392463821816011</c:v>
                </c:pt>
                <c:pt idx="8">
                  <c:v>0.24914057514563903</c:v>
                </c:pt>
                <c:pt idx="9">
                  <c:v>1.0923855987154945</c:v>
                </c:pt>
                <c:pt idx="10">
                  <c:v>2.3942375649286038</c:v>
                </c:pt>
                <c:pt idx="11">
                  <c:v>3.3749974268716936</c:v>
                </c:pt>
                <c:pt idx="12">
                  <c:v>0.25300712928082775</c:v>
                </c:pt>
                <c:pt idx="13">
                  <c:v>1.392463821816011</c:v>
                </c:pt>
                <c:pt idx="14">
                  <c:v>3.3749974268716936</c:v>
                </c:pt>
                <c:pt idx="15">
                  <c:v>4.698031385303663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D2F-44FC-B77A-469F8899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/ km2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37F86C-18A2-4ADE-B136-CA67840DF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B0A-4308-8F26-85365491C1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0E8990-5821-4177-B7B2-55BD36144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B0A-4308-8F26-85365491C1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6D0784-C691-48B1-A92E-4F4FD7653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B0A-4308-8F26-85365491C1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0F0E7D-33AC-4698-BC49-DFF38B21F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B0A-4308-8F26-85365491C1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284126-345A-484F-9B92-B2254E752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B0A-4308-8F26-85365491C1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F02224-2173-42C9-819C-48D19C7B7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B0A-4308-8F26-85365491C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56A9D6-A48F-48B7-85FA-3EF1EE194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B0A-4308-8F26-85365491C1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E01666-DD0E-4082-9BF4-AD0B49EBB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B0A-4308-8F26-85365491C1F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data'!$B$50:$I$50</c:f>
              <c:numCache>
                <c:formatCode>General</c:formatCode>
                <c:ptCount val="8"/>
                <c:pt idx="0">
                  <c:v>0.97362512420061409</c:v>
                </c:pt>
                <c:pt idx="1">
                  <c:v>1.0512282925901859</c:v>
                </c:pt>
                <c:pt idx="2">
                  <c:v>0.99640925442165795</c:v>
                </c:pt>
                <c:pt idx="3">
                  <c:v>1.0698976284144861</c:v>
                </c:pt>
                <c:pt idx="4">
                  <c:v>1.0185527787706401</c:v>
                </c:pt>
                <c:pt idx="5">
                  <c:v>0.9387699149007861</c:v>
                </c:pt>
                <c:pt idx="6">
                  <c:v>1.0029460108097676</c:v>
                </c:pt>
                <c:pt idx="7">
                  <c:v>1.0873010496424895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B0A-4308-8F26-85365491C1F1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og"/>
            <c:dispRSqr val="0"/>
            <c:dispEq val="0"/>
          </c:trendline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data'!$B$58:$Q$58</c:f>
              <c:numCache>
                <c:formatCode>General</c:formatCode>
                <c:ptCount val="16"/>
                <c:pt idx="0">
                  <c:v>0.96234792694455584</c:v>
                </c:pt>
                <c:pt idx="1">
                  <c:v>0.98571124668301302</c:v>
                </c:pt>
                <c:pt idx="2">
                  <c:v>0.994011196856316</c:v>
                </c:pt>
                <c:pt idx="3">
                  <c:v>0.99493010889954392</c:v>
                </c:pt>
                <c:pt idx="4">
                  <c:v>0.98571124668301302</c:v>
                </c:pt>
                <c:pt idx="5">
                  <c:v>0.99633872502035559</c:v>
                </c:pt>
                <c:pt idx="6">
                  <c:v>1.0018754624333581</c:v>
                </c:pt>
                <c:pt idx="7">
                  <c:v>1.0053896927294304</c:v>
                </c:pt>
                <c:pt idx="8">
                  <c:v>0.994011196856316</c:v>
                </c:pt>
                <c:pt idx="9">
                  <c:v>1.0018754624333581</c:v>
                </c:pt>
                <c:pt idx="10">
                  <c:v>1.0226395611975363</c:v>
                </c:pt>
                <c:pt idx="11">
                  <c:v>1.0392575746481831</c:v>
                </c:pt>
                <c:pt idx="12">
                  <c:v>0.99493010889954392</c:v>
                </c:pt>
                <c:pt idx="13">
                  <c:v>1.0053896927294304</c:v>
                </c:pt>
                <c:pt idx="14">
                  <c:v>1.0392575746481831</c:v>
                </c:pt>
                <c:pt idx="15">
                  <c:v>1.0636023944600939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A-4308-8F26-85365491C1F1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2"/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data'!$B$80:$Q$80</c:f>
              <c:numCache>
                <c:formatCode>General</c:formatCode>
                <c:ptCount val="16"/>
                <c:pt idx="0">
                  <c:v>0.92736661900718464</c:v>
                </c:pt>
                <c:pt idx="1">
                  <c:v>0.95741985321465217</c:v>
                </c:pt>
                <c:pt idx="2">
                  <c:v>0.9859267596444653</c:v>
                </c:pt>
                <c:pt idx="3">
                  <c:v>0.99594980503091712</c:v>
                </c:pt>
                <c:pt idx="4">
                  <c:v>0.95741985321465217</c:v>
                </c:pt>
                <c:pt idx="5">
                  <c:v>0.98615543373083558</c:v>
                </c:pt>
                <c:pt idx="6">
                  <c:v>1.0138504507088846</c:v>
                </c:pt>
                <c:pt idx="7">
                  <c:v>1.0252993425359664</c:v>
                </c:pt>
                <c:pt idx="8">
                  <c:v>0.9859267596444653</c:v>
                </c:pt>
                <c:pt idx="9">
                  <c:v>1.0138504507088846</c:v>
                </c:pt>
                <c:pt idx="10">
                  <c:v>1.0510049549653731</c:v>
                </c:pt>
                <c:pt idx="11">
                  <c:v>1.0734400324658249</c:v>
                </c:pt>
                <c:pt idx="12">
                  <c:v>0.99594980503091712</c:v>
                </c:pt>
                <c:pt idx="13">
                  <c:v>1.0252993425359664</c:v>
                </c:pt>
                <c:pt idx="14">
                  <c:v>1.0734400324658249</c:v>
                </c:pt>
                <c:pt idx="15">
                  <c:v>1.1055587405115805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A-4308-8F26-85365491C1F1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accent5">
                    <a:lumMod val="75000"/>
                  </a:schemeClr>
                </a:solidFill>
                <a:prstDash val="sysDash"/>
              </a:ln>
            </c:spPr>
            <c:trendlineType val="log"/>
            <c:dispRSqr val="0"/>
            <c:dispEq val="0"/>
          </c:trendline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data'!$B$69:$Q$69</c:f>
              <c:numCache>
                <c:formatCode>General</c:formatCode>
                <c:ptCount val="16"/>
                <c:pt idx="0">
                  <c:v>0.92281932905420072</c:v>
                </c:pt>
                <c:pt idx="1">
                  <c:v>0.9455298825166687</c:v>
                </c:pt>
                <c:pt idx="2">
                  <c:v>0.97769427249838414</c:v>
                </c:pt>
                <c:pt idx="3">
                  <c:v>0.99246804319135451</c:v>
                </c:pt>
                <c:pt idx="4">
                  <c:v>0.9455298825166687</c:v>
                </c:pt>
                <c:pt idx="5">
                  <c:v>0.98247421227502951</c:v>
                </c:pt>
                <c:pt idx="6">
                  <c:v>1.0216626451385959</c:v>
                </c:pt>
                <c:pt idx="7">
                  <c:v>1.0358384654388229</c:v>
                </c:pt>
                <c:pt idx="8">
                  <c:v>0.97769427249838414</c:v>
                </c:pt>
                <c:pt idx="9">
                  <c:v>1.0216626451385959</c:v>
                </c:pt>
                <c:pt idx="10">
                  <c:v>1.0637626077145514</c:v>
                </c:pt>
                <c:pt idx="11">
                  <c:v>1.0846175579028758</c:v>
                </c:pt>
                <c:pt idx="12">
                  <c:v>0.99246804319135451</c:v>
                </c:pt>
                <c:pt idx="13">
                  <c:v>1.0358384654388229</c:v>
                </c:pt>
                <c:pt idx="14">
                  <c:v>1.0846175579028758</c:v>
                </c:pt>
                <c:pt idx="15">
                  <c:v>1.1129847364634715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A-4308-8F26-85365491C1F1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chemeClr val="accent5">
                    <a:lumMod val="40000"/>
                    <a:lumOff val="60000"/>
                  </a:schemeClr>
                </a:solidFill>
                <a:prstDash val="sysDot"/>
              </a:ln>
            </c:spPr>
            <c:trendlineType val="log"/>
            <c:dispRSqr val="0"/>
            <c:dispEq val="0"/>
          </c:trendline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data'!$B$91:$Q$91</c:f>
              <c:numCache>
                <c:formatCode>General</c:formatCode>
                <c:ptCount val="16"/>
                <c:pt idx="0">
                  <c:v>0.97690942703629979</c:v>
                </c:pt>
                <c:pt idx="1">
                  <c:v>0.97425166988600953</c:v>
                </c:pt>
                <c:pt idx="2">
                  <c:v>0.97152879944048265</c:v>
                </c:pt>
                <c:pt idx="3">
                  <c:v>0.97023290587155864</c:v>
                </c:pt>
                <c:pt idx="4">
                  <c:v>0.97425166988600953</c:v>
                </c:pt>
                <c:pt idx="5">
                  <c:v>0.9792044595696251</c:v>
                </c:pt>
                <c:pt idx="6">
                  <c:v>1.0194435350984394</c:v>
                </c:pt>
                <c:pt idx="7">
                  <c:v>1.0257762917159701</c:v>
                </c:pt>
                <c:pt idx="8">
                  <c:v>0.97152879944048265</c:v>
                </c:pt>
                <c:pt idx="9">
                  <c:v>1.0194435350984394</c:v>
                </c:pt>
                <c:pt idx="10">
                  <c:v>1.0428791581802241</c:v>
                </c:pt>
                <c:pt idx="11">
                  <c:v>1.0557820880588129</c:v>
                </c:pt>
                <c:pt idx="12">
                  <c:v>0.97023290587155864</c:v>
                </c:pt>
                <c:pt idx="13">
                  <c:v>1.0257762917159701</c:v>
                </c:pt>
                <c:pt idx="14">
                  <c:v>1.0557820880588129</c:v>
                </c:pt>
                <c:pt idx="15">
                  <c:v>1.0750706428705767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B0A-4308-8F26-85365491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7E7E9A-1504-4971-A1CB-6E0C844E9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499-41AB-94EA-E6995F058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11D03A-2222-49B4-8655-9437E9FE6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99-41AB-94EA-E6995F058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DFBFD7-E7F9-4803-80D1-1184F4DFB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99-41AB-94EA-E6995F058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1E26BE-C87C-4FAE-9FC5-37E74E5F0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99-41AB-94EA-E6995F058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4C40BD-C1B8-4B40-AEB3-E33D11F2F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99-41AB-94EA-E6995F0588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D0F133-FC62-48D2-9F80-C248A4879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499-41AB-94EA-E6995F0588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5461C6-34A3-4C46-8641-00843E964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499-41AB-94EA-E6995F05889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A041B3-B55D-4811-BBC1-259644CD4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499-41AB-94EA-E6995F0588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data'!$B$51:$I$51</c:f>
              <c:numCache>
                <c:formatCode>General</c:formatCode>
                <c:ptCount val="8"/>
                <c:pt idx="0">
                  <c:v>0.49962669209773941</c:v>
                </c:pt>
                <c:pt idx="1">
                  <c:v>0.29291602155923713</c:v>
                </c:pt>
                <c:pt idx="2">
                  <c:v>1.1889968707926819</c:v>
                </c:pt>
                <c:pt idx="3">
                  <c:v>0.91907031601794953</c:v>
                </c:pt>
                <c:pt idx="4">
                  <c:v>1.4465619217677572</c:v>
                </c:pt>
                <c:pt idx="5">
                  <c:v>1.8018761416333404</c:v>
                </c:pt>
                <c:pt idx="6">
                  <c:v>1.3689772380505341</c:v>
                </c:pt>
                <c:pt idx="7">
                  <c:v>1.1110042319345741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1499-41AB-94EA-E6995F058899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data'!$B$59:$Q$59</c:f>
              <c:numCache>
                <c:formatCode>General</c:formatCode>
                <c:ptCount val="16"/>
                <c:pt idx="0">
                  <c:v>1.1997525850197235</c:v>
                </c:pt>
                <c:pt idx="1">
                  <c:v>1.1322736503046009</c:v>
                </c:pt>
                <c:pt idx="2">
                  <c:v>1.0899563522629137</c:v>
                </c:pt>
                <c:pt idx="3">
                  <c:v>1.0842377984734966</c:v>
                </c:pt>
                <c:pt idx="4">
                  <c:v>1.1322736503046009</c:v>
                </c:pt>
                <c:pt idx="5">
                  <c:v>1.0762318231683126</c:v>
                </c:pt>
                <c:pt idx="6">
                  <c:v>1.0384893681581593</c:v>
                </c:pt>
                <c:pt idx="7">
                  <c:v>1.0076091776953064</c:v>
                </c:pt>
                <c:pt idx="8">
                  <c:v>1.0899563522629137</c:v>
                </c:pt>
                <c:pt idx="9">
                  <c:v>1.0384893681581593</c:v>
                </c:pt>
                <c:pt idx="10">
                  <c:v>0.81203463809723886</c:v>
                </c:pt>
                <c:pt idx="11">
                  <c:v>0.53868776696309795</c:v>
                </c:pt>
                <c:pt idx="12">
                  <c:v>1.0842377984734966</c:v>
                </c:pt>
                <c:pt idx="13">
                  <c:v>1.0076091776953064</c:v>
                </c:pt>
                <c:pt idx="14">
                  <c:v>0.53868776696309795</c:v>
                </c:pt>
                <c:pt idx="15">
                  <c:v>4.002987652592023E-2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499-41AB-94EA-E6995F058899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data'!$B$81:$Q$81</c:f>
              <c:numCache>
                <c:formatCode>General</c:formatCode>
                <c:ptCount val="16"/>
                <c:pt idx="0">
                  <c:v>1.2378621615220651</c:v>
                </c:pt>
                <c:pt idx="1">
                  <c:v>1.1772584931975474</c:v>
                </c:pt>
                <c:pt idx="2">
                  <c:v>1.0947343490960764</c:v>
                </c:pt>
                <c:pt idx="3">
                  <c:v>1.0624983553064391</c:v>
                </c:pt>
                <c:pt idx="4">
                  <c:v>1.1772584931975474</c:v>
                </c:pt>
                <c:pt idx="5">
                  <c:v>1.0947343490960764</c:v>
                </c:pt>
                <c:pt idx="6">
                  <c:v>0.99415804847240852</c:v>
                </c:pt>
                <c:pt idx="7">
                  <c:v>0.94386989816057454</c:v>
                </c:pt>
                <c:pt idx="8">
                  <c:v>1.0947343490960764</c:v>
                </c:pt>
                <c:pt idx="9">
                  <c:v>0.99415804847240852</c:v>
                </c:pt>
                <c:pt idx="10">
                  <c:v>0.77753217020604704</c:v>
                </c:pt>
                <c:pt idx="11">
                  <c:v>0.56219573169127124</c:v>
                </c:pt>
                <c:pt idx="12">
                  <c:v>1.0624983553064391</c:v>
                </c:pt>
                <c:pt idx="13">
                  <c:v>0.94386989816057454</c:v>
                </c:pt>
                <c:pt idx="14">
                  <c:v>0.56219573169127124</c:v>
                </c:pt>
                <c:pt idx="15">
                  <c:v>0.1560222099418436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99-41AB-94EA-E6995F058899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data'!$B$70:$Q$70</c:f>
              <c:numCache>
                <c:formatCode>General</c:formatCode>
                <c:ptCount val="16"/>
                <c:pt idx="0">
                  <c:v>1.2375872617460193</c:v>
                </c:pt>
                <c:pt idx="1">
                  <c:v>1.215807775773263</c:v>
                </c:pt>
                <c:pt idx="2">
                  <c:v>1.1491881716213035</c:v>
                </c:pt>
                <c:pt idx="3">
                  <c:v>1.0979423222736422</c:v>
                </c:pt>
                <c:pt idx="4">
                  <c:v>1.215807775773263</c:v>
                </c:pt>
                <c:pt idx="5">
                  <c:v>1.133814416817005</c:v>
                </c:pt>
                <c:pt idx="6">
                  <c:v>0.96470311396972308</c:v>
                </c:pt>
                <c:pt idx="7">
                  <c:v>0.88655319371453956</c:v>
                </c:pt>
                <c:pt idx="8">
                  <c:v>1.1491881716213035</c:v>
                </c:pt>
                <c:pt idx="9">
                  <c:v>0.96470311396972308</c:v>
                </c:pt>
                <c:pt idx="10">
                  <c:v>0.6854132350249692</c:v>
                </c:pt>
                <c:pt idx="11">
                  <c:v>0.49196015373754792</c:v>
                </c:pt>
                <c:pt idx="12">
                  <c:v>1.0979423222736422</c:v>
                </c:pt>
                <c:pt idx="13">
                  <c:v>0.88655319371453956</c:v>
                </c:pt>
                <c:pt idx="14">
                  <c:v>0.49196015373754792</c:v>
                </c:pt>
                <c:pt idx="15">
                  <c:v>0.22932517583078407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99-41AB-94EA-E6995F058899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data'!$B$92:$Q$92</c:f>
              <c:numCache>
                <c:formatCode>General</c:formatCode>
                <c:ptCount val="16"/>
                <c:pt idx="0">
                  <c:v>1.1701763317443421</c:v>
                </c:pt>
                <c:pt idx="1">
                  <c:v>1.1962558430138379</c:v>
                </c:pt>
                <c:pt idx="2">
                  <c:v>1.2246031378719857</c:v>
                </c:pt>
                <c:pt idx="3">
                  <c:v>1.235942055815245</c:v>
                </c:pt>
                <c:pt idx="4">
                  <c:v>1.1962558430138379</c:v>
                </c:pt>
                <c:pt idx="5">
                  <c:v>1.2155320035173787</c:v>
                </c:pt>
                <c:pt idx="6">
                  <c:v>0.9570046744110704</c:v>
                </c:pt>
                <c:pt idx="7">
                  <c:v>0.87423057342527877</c:v>
                </c:pt>
                <c:pt idx="8">
                  <c:v>1.2246031378719857</c:v>
                </c:pt>
                <c:pt idx="9">
                  <c:v>0.9570046744110704</c:v>
                </c:pt>
                <c:pt idx="10">
                  <c:v>0.60549821817003746</c:v>
                </c:pt>
                <c:pt idx="11">
                  <c:v>0.36738094136159571</c:v>
                </c:pt>
                <c:pt idx="12">
                  <c:v>1.235942055815245</c:v>
                </c:pt>
                <c:pt idx="13">
                  <c:v>0.87423057342527877</c:v>
                </c:pt>
                <c:pt idx="14">
                  <c:v>0.36738094136159571</c:v>
                </c:pt>
                <c:pt idx="15">
                  <c:v>0.10205026148933215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99-41AB-94EA-E6995F05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  <a:r>
                  <a:rPr lang="en-US" baseline="0"/>
                  <a:t> production / km2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D55C415-6328-42CB-8C70-E21E478E7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AF0-4CA1-A06C-9D0F29B3C3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E8977B-4FC9-445A-A16F-BF41552F6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F0-4CA1-A06C-9D0F29B3C3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C14A27-DBE4-45F3-BEAE-4980833EF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F0-4CA1-A06C-9D0F29B3C3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F932CF-4738-475B-86D6-D7BD8A61C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F0-4CA1-A06C-9D0F29B3C3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8B686B-4445-44FF-A8FF-AADB507E3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F0-4CA1-A06C-9D0F29B3C3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4F3688-EA38-493E-9535-83B3C3407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F0-4CA1-A06C-9D0F29B3C3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6A7F94-F743-4FED-9B4D-73A0724A7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F0-4CA1-A06C-9D0F29B3C3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ABE708-2B5B-4ECA-8A79-E661D9732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F0-4CA1-A06C-9D0F29B3C3C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data'!$B$52:$I$52</c:f>
              <c:numCache>
                <c:formatCode>General</c:formatCode>
                <c:ptCount val="8"/>
                <c:pt idx="0">
                  <c:v>0.90351125155749235</c:v>
                </c:pt>
                <c:pt idx="1">
                  <c:v>0.96438343034817697</c:v>
                </c:pt>
                <c:pt idx="2">
                  <c:v>0.8928253475375818</c:v>
                </c:pt>
                <c:pt idx="3">
                  <c:v>1.2368642030600749</c:v>
                </c:pt>
                <c:pt idx="4">
                  <c:v>0.98464619245334684</c:v>
                </c:pt>
                <c:pt idx="5">
                  <c:v>1.0497241413445668</c:v>
                </c:pt>
                <c:pt idx="6">
                  <c:v>1.1443669590197296</c:v>
                </c:pt>
                <c:pt idx="7">
                  <c:v>0.99123082270125074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AF0-4CA1-A06C-9D0F29B3C3C8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data'!$B$61:$Q$61</c:f>
              <c:numCache>
                <c:formatCode>General</c:formatCode>
                <c:ptCount val="16"/>
                <c:pt idx="0">
                  <c:v>1.0271190273415112</c:v>
                </c:pt>
                <c:pt idx="1">
                  <c:v>1.0092157777257884</c:v>
                </c:pt>
                <c:pt idx="2">
                  <c:v>1.0023354763926047</c:v>
                </c:pt>
                <c:pt idx="3">
                  <c:v>1.0009248620260436</c:v>
                </c:pt>
                <c:pt idx="4">
                  <c:v>1.0092157777257884</c:v>
                </c:pt>
                <c:pt idx="5">
                  <c:v>1.0016843270851314</c:v>
                </c:pt>
                <c:pt idx="6">
                  <c:v>0.99723844465461453</c:v>
                </c:pt>
                <c:pt idx="7">
                  <c:v>0.99561023532598791</c:v>
                </c:pt>
                <c:pt idx="8">
                  <c:v>1.0023354763926047</c:v>
                </c:pt>
                <c:pt idx="9">
                  <c:v>0.99723844465461453</c:v>
                </c:pt>
                <c:pt idx="10">
                  <c:v>0.98821131429209774</c:v>
                </c:pt>
                <c:pt idx="11">
                  <c:v>0.9794796887366608</c:v>
                </c:pt>
                <c:pt idx="12">
                  <c:v>1.0009248620260436</c:v>
                </c:pt>
                <c:pt idx="13">
                  <c:v>0.99561023532598791</c:v>
                </c:pt>
                <c:pt idx="14">
                  <c:v>0.9794796887366608</c:v>
                </c:pt>
                <c:pt idx="15">
                  <c:v>0.95756459058620558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F0-4CA1-A06C-9D0F29B3C3C8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data'!$B$83:$Q$83</c:f>
              <c:numCache>
                <c:formatCode>General</c:formatCode>
                <c:ptCount val="16"/>
                <c:pt idx="0">
                  <c:v>1.0247197281740457</c:v>
                </c:pt>
                <c:pt idx="1">
                  <c:v>1.0095647339702754</c:v>
                </c:pt>
                <c:pt idx="2">
                  <c:v>1.0005405601479249</c:v>
                </c:pt>
                <c:pt idx="3">
                  <c:v>0.99810887397851167</c:v>
                </c:pt>
                <c:pt idx="4">
                  <c:v>1.0095647339702754</c:v>
                </c:pt>
                <c:pt idx="5">
                  <c:v>1.0006243763541884</c:v>
                </c:pt>
                <c:pt idx="6">
                  <c:v>0.99676589457038445</c:v>
                </c:pt>
                <c:pt idx="7">
                  <c:v>0.99615101930442951</c:v>
                </c:pt>
                <c:pt idx="8">
                  <c:v>1.0005405601479249</c:v>
                </c:pt>
                <c:pt idx="9">
                  <c:v>0.99676589457038445</c:v>
                </c:pt>
                <c:pt idx="10">
                  <c:v>0.99205254052951841</c:v>
                </c:pt>
                <c:pt idx="11">
                  <c:v>0.98372704025386093</c:v>
                </c:pt>
                <c:pt idx="12">
                  <c:v>0.99810887397851167</c:v>
                </c:pt>
                <c:pt idx="13">
                  <c:v>0.99615101930442951</c:v>
                </c:pt>
                <c:pt idx="14">
                  <c:v>0.98372704025386093</c:v>
                </c:pt>
                <c:pt idx="15">
                  <c:v>0.96349617611310112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F0-4CA1-A06C-9D0F29B3C3C8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data'!$B$72:$Q$72</c:f>
              <c:numCache>
                <c:formatCode>General</c:formatCode>
                <c:ptCount val="16"/>
                <c:pt idx="0">
                  <c:v>1.0217717189978834</c:v>
                </c:pt>
                <c:pt idx="1">
                  <c:v>1.0143761704127041</c:v>
                </c:pt>
                <c:pt idx="2">
                  <c:v>1.0006442607008763</c:v>
                </c:pt>
                <c:pt idx="3">
                  <c:v>0.99752976982164798</c:v>
                </c:pt>
                <c:pt idx="4">
                  <c:v>1.0143761704127041</c:v>
                </c:pt>
                <c:pt idx="5">
                  <c:v>1.000233093356389</c:v>
                </c:pt>
                <c:pt idx="6">
                  <c:v>0.99497503821358457</c:v>
                </c:pt>
                <c:pt idx="7">
                  <c:v>0.99406691248553092</c:v>
                </c:pt>
                <c:pt idx="8">
                  <c:v>1.0006442607008763</c:v>
                </c:pt>
                <c:pt idx="9">
                  <c:v>0.99497503821358457</c:v>
                </c:pt>
                <c:pt idx="10">
                  <c:v>0.99196851132546926</c:v>
                </c:pt>
                <c:pt idx="11">
                  <c:v>0.98451178726429711</c:v>
                </c:pt>
                <c:pt idx="12">
                  <c:v>0.99752976982164798</c:v>
                </c:pt>
                <c:pt idx="13">
                  <c:v>0.99406691248553092</c:v>
                </c:pt>
                <c:pt idx="14">
                  <c:v>0.98451178726429711</c:v>
                </c:pt>
                <c:pt idx="15">
                  <c:v>0.95970907237781822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AF0-4CA1-A06C-9D0F29B3C3C8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data'!$B$94:$Q$94</c:f>
              <c:numCache>
                <c:formatCode>General</c:formatCode>
                <c:ptCount val="16"/>
                <c:pt idx="0">
                  <c:v>1.0210680386468949</c:v>
                </c:pt>
                <c:pt idx="1">
                  <c:v>1.0170579732318312</c:v>
                </c:pt>
                <c:pt idx="2">
                  <c:v>1.0103083875907677</c:v>
                </c:pt>
                <c:pt idx="3">
                  <c:v>1.0067801602695128</c:v>
                </c:pt>
                <c:pt idx="4">
                  <c:v>1.0170579732318312</c:v>
                </c:pt>
                <c:pt idx="5">
                  <c:v>1.0058375536646247</c:v>
                </c:pt>
                <c:pt idx="6">
                  <c:v>0.98962667870951992</c:v>
                </c:pt>
                <c:pt idx="7">
                  <c:v>0.98831361306752474</c:v>
                </c:pt>
                <c:pt idx="8">
                  <c:v>1.0103083875907677</c:v>
                </c:pt>
                <c:pt idx="9">
                  <c:v>0.98962667870951992</c:v>
                </c:pt>
                <c:pt idx="10">
                  <c:v>0.98421687278486714</c:v>
                </c:pt>
                <c:pt idx="11">
                  <c:v>0.97406149979052492</c:v>
                </c:pt>
                <c:pt idx="12">
                  <c:v>1.0067801602695128</c:v>
                </c:pt>
                <c:pt idx="13">
                  <c:v>0.98831361306752474</c:v>
                </c:pt>
                <c:pt idx="14">
                  <c:v>0.97406149979052492</c:v>
                </c:pt>
                <c:pt idx="15">
                  <c:v>0.94294473084725672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AF0-4CA1-A06C-9D0F29B3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Food consumption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'SS model v data'!$A$46</c:f>
              <c:strCache>
                <c:ptCount val="1"/>
                <c:pt idx="0">
                  <c:v>Data - land area, all available data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40F0B6-2626-43DA-9AFF-B8A0E4149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30F-40DE-B22C-8D9D58CE2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38786F-5722-4ACF-9AE7-E4B60F724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0F-40DE-B22C-8D9D58CE21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37D9C3-930F-453B-8B0E-CAA7D6D72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0F-40DE-B22C-8D9D58CE21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367F25-5C97-4124-8676-82FA66940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0F-40DE-B22C-8D9D58CE21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B43891-D419-42BF-A5DB-FD674B501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0F-40DE-B22C-8D9D58CE21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F23978-D65E-4561-B21D-E9CE8B053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0F-40DE-B22C-8D9D58CE21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89B86A-B8C4-4D5F-A3B4-9FA454558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0F-40DE-B22C-8D9D58CE21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1B83B5-1E23-47AA-94E9-D18D2358A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0F-40DE-B22C-8D9D58CE21E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'SS model v data'!$B$48:$I$48</c:f>
              <c:numCache>
                <c:formatCode>General</c:formatCode>
                <c:ptCount val="8"/>
                <c:pt idx="0">
                  <c:v>0.59859378740080049</c:v>
                </c:pt>
                <c:pt idx="1">
                  <c:v>0.19360040845198787</c:v>
                </c:pt>
                <c:pt idx="2">
                  <c:v>1.3907999390069705</c:v>
                </c:pt>
                <c:pt idx="3">
                  <c:v>2.2898642757971355</c:v>
                </c:pt>
                <c:pt idx="4">
                  <c:v>1.9077084241760518</c:v>
                </c:pt>
                <c:pt idx="5">
                  <c:v>1.1636994184874658</c:v>
                </c:pt>
                <c:pt idx="6">
                  <c:v>4.3063528425220179</c:v>
                </c:pt>
                <c:pt idx="7">
                  <c:v>0.39505169569231119</c:v>
                </c:pt>
              </c:numCache>
            </c:numRef>
          </c:xVal>
          <c:yVal>
            <c:numRef>
              <c:f>'SS model v data'!$B$53:$I$53</c:f>
              <c:numCache>
                <c:formatCode>General</c:formatCode>
                <c:ptCount val="8"/>
                <c:pt idx="0">
                  <c:v>0.93720814986257106</c:v>
                </c:pt>
                <c:pt idx="1">
                  <c:v>1.0394442601691385</c:v>
                </c:pt>
                <c:pt idx="2">
                  <c:v>0.99589668272163845</c:v>
                </c:pt>
                <c:pt idx="3">
                  <c:v>1.1785299988527842</c:v>
                </c:pt>
                <c:pt idx="4">
                  <c:v>0.96115454754634033</c:v>
                </c:pt>
                <c:pt idx="5">
                  <c:v>1.0381734446489315</c:v>
                </c:pt>
                <c:pt idx="6">
                  <c:v>0.99389099762967481</c:v>
                </c:pt>
                <c:pt idx="7">
                  <c:v>0.98506100911629957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'SS model v data'!$B$47:$I$47</c15:f>
                <c15:dlblRangeCache>
                  <c:ptCount val="8"/>
                  <c:pt idx="0">
                    <c:v>SW</c:v>
                  </c:pt>
                  <c:pt idx="1">
                    <c:v>RM</c:v>
                  </c:pt>
                  <c:pt idx="2">
                    <c:v>SE</c:v>
                  </c:pt>
                  <c:pt idx="3">
                    <c:v>NE</c:v>
                  </c:pt>
                  <c:pt idx="4">
                    <c:v>GL</c:v>
                  </c:pt>
                  <c:pt idx="5">
                    <c:v>FW</c:v>
                  </c:pt>
                  <c:pt idx="6">
                    <c:v>ME</c:v>
                  </c:pt>
                  <c:pt idx="7">
                    <c:v>PL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30F-40DE-B22C-8D9D58CE21E3}"/>
            </c:ext>
          </c:extLst>
        </c:ser>
        <c:ser>
          <c:idx val="3"/>
          <c:order val="1"/>
          <c:tx>
            <c:strRef>
              <c:f>'SS model v data'!$A$55</c:f>
              <c:strCache>
                <c:ptCount val="1"/>
                <c:pt idx="0">
                  <c:v>lowlambda_highomega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'SS model v data'!$B$56:$Q$56</c:f>
              <c:numCache>
                <c:formatCode>General</c:formatCode>
                <c:ptCount val="16"/>
                <c:pt idx="0">
                  <c:v>0.317</c:v>
                </c:pt>
                <c:pt idx="1">
                  <c:v>0.54520000000000002</c:v>
                </c:pt>
                <c:pt idx="2">
                  <c:v>0.70740000000000003</c:v>
                </c:pt>
                <c:pt idx="3">
                  <c:v>0.74239999999999995</c:v>
                </c:pt>
                <c:pt idx="4">
                  <c:v>0.54520000000000002</c:v>
                </c:pt>
                <c:pt idx="5">
                  <c:v>0.74750000000000005</c:v>
                </c:pt>
                <c:pt idx="6">
                  <c:v>0.91010000000000002</c:v>
                </c:pt>
                <c:pt idx="7">
                  <c:v>1.0186999999999999</c:v>
                </c:pt>
                <c:pt idx="8">
                  <c:v>0.70740000000000003</c:v>
                </c:pt>
                <c:pt idx="9">
                  <c:v>0.91010000000000002</c:v>
                </c:pt>
                <c:pt idx="10">
                  <c:v>1.621</c:v>
                </c:pt>
                <c:pt idx="11">
                  <c:v>2.4636</c:v>
                </c:pt>
                <c:pt idx="12">
                  <c:v>0.74239999999999995</c:v>
                </c:pt>
                <c:pt idx="13">
                  <c:v>1.0186999999999999</c:v>
                </c:pt>
                <c:pt idx="14">
                  <c:v>2.4636</c:v>
                </c:pt>
                <c:pt idx="15">
                  <c:v>4.0578000000000003</c:v>
                </c:pt>
              </c:numCache>
            </c:numRef>
          </c:xVal>
          <c:yVal>
            <c:numRef>
              <c:f>'SS model v data'!$B$60:$Q$60</c:f>
              <c:numCache>
                <c:formatCode>General</c:formatCode>
                <c:ptCount val="16"/>
                <c:pt idx="0">
                  <c:v>0.95754027802627673</c:v>
                </c:pt>
                <c:pt idx="1">
                  <c:v>0.97135160187224046</c:v>
                </c:pt>
                <c:pt idx="2">
                  <c:v>0.98828295482832507</c:v>
                </c:pt>
                <c:pt idx="3">
                  <c:v>0.99388629271216899</c:v>
                </c:pt>
                <c:pt idx="4">
                  <c:v>0.97135160187224046</c:v>
                </c:pt>
                <c:pt idx="5">
                  <c:v>0.9892652302392585</c:v>
                </c:pt>
                <c:pt idx="6">
                  <c:v>1.0094425710082922</c:v>
                </c:pt>
                <c:pt idx="7">
                  <c:v>1.0191148523168556</c:v>
                </c:pt>
                <c:pt idx="8">
                  <c:v>0.98828295482832507</c:v>
                </c:pt>
                <c:pt idx="9">
                  <c:v>1.0094425710082922</c:v>
                </c:pt>
                <c:pt idx="10">
                  <c:v>1.038866537808635</c:v>
                </c:pt>
                <c:pt idx="11">
                  <c:v>1.0505622498025085</c:v>
                </c:pt>
                <c:pt idx="12">
                  <c:v>0.99388629271216899</c:v>
                </c:pt>
                <c:pt idx="13">
                  <c:v>1.0191148523168556</c:v>
                </c:pt>
                <c:pt idx="14">
                  <c:v>1.0505622498025085</c:v>
                </c:pt>
                <c:pt idx="15">
                  <c:v>1.0504412147063109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F-40DE-B22C-8D9D58CE21E3}"/>
            </c:ext>
          </c:extLst>
        </c:ser>
        <c:ser>
          <c:idx val="1"/>
          <c:order val="2"/>
          <c:tx>
            <c:strRef>
              <c:f>'SS model v data'!$A$77</c:f>
              <c:strCache>
                <c:ptCount val="1"/>
                <c:pt idx="0">
                  <c:v>highlambda_highomega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data'!$B$78:$Q$78</c:f>
              <c:numCache>
                <c:formatCode>General</c:formatCode>
                <c:ptCount val="16"/>
                <c:pt idx="0">
                  <c:v>0.3639</c:v>
                </c:pt>
                <c:pt idx="1">
                  <c:v>0.51659999999999995</c:v>
                </c:pt>
                <c:pt idx="2">
                  <c:v>0.73129999999999995</c:v>
                </c:pt>
                <c:pt idx="3">
                  <c:v>0.81910000000000005</c:v>
                </c:pt>
                <c:pt idx="4">
                  <c:v>0.51659999999999995</c:v>
                </c:pt>
                <c:pt idx="5">
                  <c:v>0.73380000000000001</c:v>
                </c:pt>
                <c:pt idx="6">
                  <c:v>0.99890000000000001</c:v>
                </c:pt>
                <c:pt idx="7">
                  <c:v>1.1333</c:v>
                </c:pt>
                <c:pt idx="8">
                  <c:v>0.73129999999999995</c:v>
                </c:pt>
                <c:pt idx="9">
                  <c:v>0.99890000000000001</c:v>
                </c:pt>
                <c:pt idx="10">
                  <c:v>1.6016999999999999</c:v>
                </c:pt>
                <c:pt idx="11">
                  <c:v>2.2326999999999999</c:v>
                </c:pt>
                <c:pt idx="12">
                  <c:v>0.81910000000000005</c:v>
                </c:pt>
                <c:pt idx="13">
                  <c:v>1.1333</c:v>
                </c:pt>
                <c:pt idx="14">
                  <c:v>2.2326999999999999</c:v>
                </c:pt>
                <c:pt idx="15">
                  <c:v>3.4872000000000001</c:v>
                </c:pt>
              </c:numCache>
            </c:numRef>
          </c:xVal>
          <c:yVal>
            <c:numRef>
              <c:f>'SS model v data'!$B$82:$Q$82</c:f>
              <c:numCache>
                <c:formatCode>General</c:formatCode>
                <c:ptCount val="16"/>
                <c:pt idx="0">
                  <c:v>0.95578146249433826</c:v>
                </c:pt>
                <c:pt idx="1">
                  <c:v>0.97043073021417425</c:v>
                </c:pt>
                <c:pt idx="2">
                  <c:v>0.98728736387923821</c:v>
                </c:pt>
                <c:pt idx="3">
                  <c:v>0.99566822482686623</c:v>
                </c:pt>
                <c:pt idx="4">
                  <c:v>0.97043073021417425</c:v>
                </c:pt>
                <c:pt idx="5">
                  <c:v>0.98719260165703593</c:v>
                </c:pt>
                <c:pt idx="6">
                  <c:v>1.0109571289722925</c:v>
                </c:pt>
                <c:pt idx="7">
                  <c:v>1.022291849797303</c:v>
                </c:pt>
                <c:pt idx="8">
                  <c:v>0.98728736387923821</c:v>
                </c:pt>
                <c:pt idx="9">
                  <c:v>1.0109571289722925</c:v>
                </c:pt>
                <c:pt idx="10">
                  <c:v>1.0393239885034766</c:v>
                </c:pt>
                <c:pt idx="11">
                  <c:v>1.0496314809656804</c:v>
                </c:pt>
                <c:pt idx="12">
                  <c:v>0.99566822482686623</c:v>
                </c:pt>
                <c:pt idx="13">
                  <c:v>1.022291849797303</c:v>
                </c:pt>
                <c:pt idx="14">
                  <c:v>1.0496314809656804</c:v>
                </c:pt>
                <c:pt idx="15">
                  <c:v>1.0510397824955537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0F-40DE-B22C-8D9D58CE21E3}"/>
            </c:ext>
          </c:extLst>
        </c:ser>
        <c:ser>
          <c:idx val="0"/>
          <c:order val="3"/>
          <c:tx>
            <c:strRef>
              <c:f>'SS model v data'!$A$66</c:f>
              <c:strCache>
                <c:ptCount val="1"/>
                <c:pt idx="0">
                  <c:v>highlambda_lowomega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model v data'!$B$67:$Q$67</c:f>
              <c:numCache>
                <c:formatCode>General</c:formatCode>
                <c:ptCount val="16"/>
                <c:pt idx="0">
                  <c:v>0.35859999999999997</c:v>
                </c:pt>
                <c:pt idx="1">
                  <c:v>0.41639999999999999</c:v>
                </c:pt>
                <c:pt idx="2">
                  <c:v>0.58740000000000003</c:v>
                </c:pt>
                <c:pt idx="3">
                  <c:v>0.72060000000000002</c:v>
                </c:pt>
                <c:pt idx="4">
                  <c:v>0.41639999999999999</c:v>
                </c:pt>
                <c:pt idx="5">
                  <c:v>0.62580000000000002</c:v>
                </c:pt>
                <c:pt idx="6">
                  <c:v>1.0791999999999999</c:v>
                </c:pt>
                <c:pt idx="7">
                  <c:v>1.2887999999999999</c:v>
                </c:pt>
                <c:pt idx="8">
                  <c:v>0.58740000000000003</c:v>
                </c:pt>
                <c:pt idx="9">
                  <c:v>1.0791999999999999</c:v>
                </c:pt>
                <c:pt idx="10">
                  <c:v>1.8520000000000001</c:v>
                </c:pt>
                <c:pt idx="11">
                  <c:v>2.4217</c:v>
                </c:pt>
                <c:pt idx="12">
                  <c:v>0.72060000000000002</c:v>
                </c:pt>
                <c:pt idx="13">
                  <c:v>1.2887999999999999</c:v>
                </c:pt>
                <c:pt idx="14">
                  <c:v>2.4217</c:v>
                </c:pt>
                <c:pt idx="15">
                  <c:v>3.2650999999999999</c:v>
                </c:pt>
              </c:numCache>
            </c:numRef>
          </c:xVal>
          <c:yVal>
            <c:numRef>
              <c:f>'SS model v data'!$B$71:$Q$71</c:f>
              <c:numCache>
                <c:formatCode>General</c:formatCode>
                <c:ptCount val="16"/>
                <c:pt idx="0">
                  <c:v>0.94942909290762645</c:v>
                </c:pt>
                <c:pt idx="1">
                  <c:v>0.96630175209954849</c:v>
                </c:pt>
                <c:pt idx="2">
                  <c:v>0.98088525703449947</c:v>
                </c:pt>
                <c:pt idx="3">
                  <c:v>0.99120567568015794</c:v>
                </c:pt>
                <c:pt idx="4">
                  <c:v>0.96630175209954849</c:v>
                </c:pt>
                <c:pt idx="5">
                  <c:v>0.98537374966888558</c:v>
                </c:pt>
                <c:pt idx="6">
                  <c:v>1.0148285537180508</c:v>
                </c:pt>
                <c:pt idx="7">
                  <c:v>1.0271314977800738</c:v>
                </c:pt>
                <c:pt idx="8">
                  <c:v>0.98088525703449947</c:v>
                </c:pt>
                <c:pt idx="9">
                  <c:v>1.0148285537180508</c:v>
                </c:pt>
                <c:pt idx="10">
                  <c:v>1.0503108633626972</c:v>
                </c:pt>
                <c:pt idx="11">
                  <c:v>1.0598275441039235</c:v>
                </c:pt>
                <c:pt idx="12">
                  <c:v>0.99120567568015794</c:v>
                </c:pt>
                <c:pt idx="13">
                  <c:v>1.0271314977800738</c:v>
                </c:pt>
                <c:pt idx="14">
                  <c:v>1.0598275441039235</c:v>
                </c:pt>
                <c:pt idx="15">
                  <c:v>1.0507618031697556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F-40DE-B22C-8D9D58CE21E3}"/>
            </c:ext>
          </c:extLst>
        </c:ser>
        <c:ser>
          <c:idx val="4"/>
          <c:order val="4"/>
          <c:tx>
            <c:strRef>
              <c:f>'SS model v data'!$A$88</c:f>
              <c:strCache>
                <c:ptCount val="1"/>
                <c:pt idx="0">
                  <c:v>lowlambda_lowomega</c:v>
                </c:pt>
              </c:strCache>
            </c:strRef>
          </c:tx>
          <c:spPr>
            <a:ln w="19050">
              <a:noFill/>
            </a:ln>
          </c:spPr>
          <c:xVal>
            <c:numRef>
              <c:f>'SS model v data'!$B$89:$Q$89</c:f>
              <c:numCache>
                <c:formatCode>General</c:formatCode>
                <c:ptCount val="16"/>
                <c:pt idx="0">
                  <c:v>0.3075</c:v>
                </c:pt>
                <c:pt idx="1">
                  <c:v>0.31859999999999999</c:v>
                </c:pt>
                <c:pt idx="2">
                  <c:v>0.33400000000000002</c:v>
                </c:pt>
                <c:pt idx="3">
                  <c:v>0.33850000000000002</c:v>
                </c:pt>
                <c:pt idx="4">
                  <c:v>0.31859999999999999</c:v>
                </c:pt>
                <c:pt idx="5">
                  <c:v>0.36770000000000003</c:v>
                </c:pt>
                <c:pt idx="6">
                  <c:v>1.1573</c:v>
                </c:pt>
                <c:pt idx="7">
                  <c:v>1.42</c:v>
                </c:pt>
                <c:pt idx="8">
                  <c:v>0.33400000000000002</c:v>
                </c:pt>
                <c:pt idx="9">
                  <c:v>1.1573</c:v>
                </c:pt>
                <c:pt idx="10">
                  <c:v>2.2364999999999999</c:v>
                </c:pt>
                <c:pt idx="11">
                  <c:v>2.9824999999999999</c:v>
                </c:pt>
                <c:pt idx="12">
                  <c:v>0.33850000000000002</c:v>
                </c:pt>
                <c:pt idx="13">
                  <c:v>1.42</c:v>
                </c:pt>
                <c:pt idx="14">
                  <c:v>2.9824999999999999</c:v>
                </c:pt>
                <c:pt idx="15">
                  <c:v>3.9104000000000001</c:v>
                </c:pt>
              </c:numCache>
            </c:numRef>
          </c:xVal>
          <c:yVal>
            <c:numRef>
              <c:f>'SS model v data'!$B$93:$Q$93</c:f>
              <c:numCache>
                <c:formatCode>General</c:formatCode>
                <c:ptCount val="16"/>
                <c:pt idx="0">
                  <c:v>0.93305433134770521</c:v>
                </c:pt>
                <c:pt idx="1">
                  <c:v>0.95558020359697116</c:v>
                </c:pt>
                <c:pt idx="2">
                  <c:v>0.97833353979259763</c:v>
                </c:pt>
                <c:pt idx="3">
                  <c:v>0.98416328967485045</c:v>
                </c:pt>
                <c:pt idx="4">
                  <c:v>0.95558020359697116</c:v>
                </c:pt>
                <c:pt idx="5">
                  <c:v>0.98403778690203658</c:v>
                </c:pt>
                <c:pt idx="6">
                  <c:v>1.0247231099480976</c:v>
                </c:pt>
                <c:pt idx="7">
                  <c:v>1.0394466180735618</c:v>
                </c:pt>
                <c:pt idx="8">
                  <c:v>0.97833353979259763</c:v>
                </c:pt>
                <c:pt idx="9">
                  <c:v>1.0247231099480976</c:v>
                </c:pt>
                <c:pt idx="10">
                  <c:v>1.0619325043228132</c:v>
                </c:pt>
                <c:pt idx="11">
                  <c:v>1.0672770255344519</c:v>
                </c:pt>
                <c:pt idx="12">
                  <c:v>0.98416328967485045</c:v>
                </c:pt>
                <c:pt idx="13">
                  <c:v>1.0394466180735618</c:v>
                </c:pt>
                <c:pt idx="14">
                  <c:v>1.0672770255344519</c:v>
                </c:pt>
                <c:pt idx="15">
                  <c:v>1.0512589498769842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0F-40DE-B22C-8D9D58CE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12864"/>
        <c:axId val="739204664"/>
      </c:scatterChart>
      <c:valAx>
        <c:axId val="7392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/ km2 relative to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4664"/>
        <c:crosses val="autoZero"/>
        <c:crossBetween val="midCat"/>
      </c:valAx>
      <c:valAx>
        <c:axId val="73920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Non-food</a:t>
                </a:r>
                <a:r>
                  <a:rPr lang="en-US" baseline="0"/>
                  <a:t> consumption / capita relative to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12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5</a:t>
            </a:r>
            <a:r>
              <a:rPr lang="en-US" sz="1400" b="0" i="0" u="none" strike="noStrike" baseline="0">
                <a:effectLst/>
              </a:rPr>
              <a:t>, lambda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Omega!$B$21:$B$25</c:f>
              <c:numCache>
                <c:formatCode>General</c:formatCode>
                <c:ptCount val="5"/>
                <c:pt idx="0">
                  <c:v>5.2457000000000003</c:v>
                </c:pt>
                <c:pt idx="1">
                  <c:v>6.2504999999999997</c:v>
                </c:pt>
                <c:pt idx="2">
                  <c:v>8.2058</c:v>
                </c:pt>
                <c:pt idx="3">
                  <c:v>11.802</c:v>
                </c:pt>
                <c:pt idx="4">
                  <c:v>15.836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F-4223-B910-B39E5CE9D4DF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Omega!$A$21:$A$25</c:f>
              <c:numCache>
                <c:formatCode>General</c:formatCode>
                <c:ptCount val="5"/>
                <c:pt idx="0">
                  <c:v>2.4</c:v>
                </c:pt>
                <c:pt idx="1">
                  <c:v>2.4500000000000002</c:v>
                </c:pt>
                <c:pt idx="2">
                  <c:v>2.5</c:v>
                </c:pt>
                <c:pt idx="3">
                  <c:v>2.5499999999999998</c:v>
                </c:pt>
                <c:pt idx="4">
                  <c:v>2.6</c:v>
                </c:pt>
              </c:numCache>
            </c:numRef>
          </c:xVal>
          <c:yVal>
            <c:numRef>
              <c:f>Omega!$C$21:$C$25</c:f>
              <c:numCache>
                <c:formatCode>General</c:formatCode>
                <c:ptCount val="5"/>
                <c:pt idx="0">
                  <c:v>9.2357999999999993</c:v>
                </c:pt>
                <c:pt idx="1">
                  <c:v>11.714</c:v>
                </c:pt>
                <c:pt idx="2">
                  <c:v>16.879000000000001</c:v>
                </c:pt>
                <c:pt idx="3">
                  <c:v>27.475999999999999</c:v>
                </c:pt>
                <c:pt idx="4">
                  <c:v>41.338000000000001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F-4223-B910-B39E5CE9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4FB2-A182-0D9F43787A56}"/>
            </c:ext>
          </c:extLst>
        </c:ser>
        <c:ser>
          <c:idx val="1"/>
          <c:order val="1"/>
          <c:tx>
            <c:v>lambda = 0.08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steady_state_numbers!$H$21:$H$26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8.0006775634794884</c:v>
                </c:pt>
                <c:pt idx="3">
                  <c:v>5.0256979314741699</c:v>
                </c:pt>
                <c:pt idx="4">
                  <c:v>4.0685396507040146</c:v>
                </c:pt>
                <c:pt idx="5">
                  <c:v>3.0633924639549841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48-4FB2-A182-0D9F43787A56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48-4FB2-A182-0D9F43787A56}"/>
            </c:ext>
          </c:extLst>
        </c:ser>
        <c:ser>
          <c:idx val="3"/>
          <c:order val="3"/>
          <c:tx>
            <c:v>lambda = 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steady_state_numbers!$H$31:$H$106</c:f>
              <c:numCache>
                <c:formatCode>General</c:formatCode>
                <c:ptCount val="7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4.1760118824547821</c:v>
                </c:pt>
                <c:pt idx="7">
                  <c:v>5.285892403182018</c:v>
                </c:pt>
                <c:pt idx="8">
                  <c:v>4.114517637466566</c:v>
                </c:pt>
                <c:pt idx="9">
                  <c:v>4.7413466371134536</c:v>
                </c:pt>
                <c:pt idx="10">
                  <c:v>5.1235856759769138</c:v>
                </c:pt>
                <c:pt idx="11">
                  <c:v>2.7087067825075009</c:v>
                </c:pt>
                <c:pt idx="12">
                  <c:v>2.826348671657041</c:v>
                </c:pt>
                <c:pt idx="13">
                  <c:v>2.9659234736660141</c:v>
                </c:pt>
                <c:pt idx="14">
                  <c:v>3.1348638979714836</c:v>
                </c:pt>
                <c:pt idx="15">
                  <c:v>3.3451591063802399</c:v>
                </c:pt>
                <c:pt idx="16">
                  <c:v>3.61859277331475</c:v>
                </c:pt>
                <c:pt idx="17">
                  <c:v>4.0037709495480325</c:v>
                </c:pt>
                <c:pt idx="18">
                  <c:v>4.6648246532524018</c:v>
                </c:pt>
                <c:pt idx="19">
                  <c:v>6.7800909354396213</c:v>
                </c:pt>
                <c:pt idx="20">
                  <c:v>6.7800909354396213</c:v>
                </c:pt>
                <c:pt idx="21">
                  <c:v>3.6185927733147638</c:v>
                </c:pt>
                <c:pt idx="22">
                  <c:v>3.1348638979507637</c:v>
                </c:pt>
                <c:pt idx="23">
                  <c:v>2.7087067824721394</c:v>
                </c:pt>
                <c:pt idx="24">
                  <c:v>2.3171475994625514</c:v>
                </c:pt>
                <c:pt idx="25">
                  <c:v>2.0954920407780979</c:v>
                </c:pt>
                <c:pt idx="26">
                  <c:v>1.9530397280594263</c:v>
                </c:pt>
                <c:pt idx="27">
                  <c:v>3.0281702482247477</c:v>
                </c:pt>
                <c:pt idx="28">
                  <c:v>4.3544849257433222</c:v>
                </c:pt>
                <c:pt idx="29">
                  <c:v>5.4392345646559441</c:v>
                </c:pt>
                <c:pt idx="30">
                  <c:v>4.1257493817727982</c:v>
                </c:pt>
                <c:pt idx="31">
                  <c:v>4.966937087194867</c:v>
                </c:pt>
                <c:pt idx="32">
                  <c:v>4.966937087194867</c:v>
                </c:pt>
                <c:pt idx="33">
                  <c:v>5.5042234516820008</c:v>
                </c:pt>
                <c:pt idx="34">
                  <c:v>6.7800909354446306</c:v>
                </c:pt>
                <c:pt idx="35">
                  <c:v>3.1438622873848265</c:v>
                </c:pt>
                <c:pt idx="36">
                  <c:v>2.1770906734705102</c:v>
                </c:pt>
                <c:pt idx="37">
                  <c:v>1.9602111255746666</c:v>
                </c:pt>
                <c:pt idx="38">
                  <c:v>1.7762641430375088</c:v>
                </c:pt>
                <c:pt idx="39">
                  <c:v>1.6192154843741933</c:v>
                </c:pt>
                <c:pt idx="40">
                  <c:v>1.4847573886408179</c:v>
                </c:pt>
                <c:pt idx="41">
                  <c:v>1.3697621483217113</c:v>
                </c:pt>
                <c:pt idx="42">
                  <c:v>1.271980788519127</c:v>
                </c:pt>
                <c:pt idx="43">
                  <c:v>1.189876442066468</c:v>
                </c:pt>
                <c:pt idx="44">
                  <c:v>1.1431255728593877</c:v>
                </c:pt>
                <c:pt idx="45">
                  <c:v>1.1201692451175882</c:v>
                </c:pt>
                <c:pt idx="46">
                  <c:v>1.104525846174907</c:v>
                </c:pt>
                <c:pt idx="47">
                  <c:v>1.0846582808912506</c:v>
                </c:pt>
                <c:pt idx="48">
                  <c:v>1.0726061853867999</c:v>
                </c:pt>
                <c:pt idx="49">
                  <c:v>1.0682048272584825</c:v>
                </c:pt>
                <c:pt idx="50">
                  <c:v>1.064530771149691</c:v>
                </c:pt>
                <c:pt idx="51">
                  <c:v>1.0614180868192236</c:v>
                </c:pt>
                <c:pt idx="52">
                  <c:v>1.0587476152614466</c:v>
                </c:pt>
                <c:pt idx="53">
                  <c:v>1.0846582808912497</c:v>
                </c:pt>
                <c:pt idx="54">
                  <c:v>1.1045258461748846</c:v>
                </c:pt>
                <c:pt idx="55">
                  <c:v>1.1431255728593881</c:v>
                </c:pt>
                <c:pt idx="56">
                  <c:v>1.1431255728593881</c:v>
                </c:pt>
                <c:pt idx="57">
                  <c:v>1.1797975362510953</c:v>
                </c:pt>
                <c:pt idx="58">
                  <c:v>1.2464180472027027</c:v>
                </c:pt>
                <c:pt idx="59">
                  <c:v>1.2904267248735988</c:v>
                </c:pt>
                <c:pt idx="60">
                  <c:v>1.3535815117150816</c:v>
                </c:pt>
                <c:pt idx="61">
                  <c:v>1.4505734649868347</c:v>
                </c:pt>
                <c:pt idx="62">
                  <c:v>1.5218368575778549</c:v>
                </c:pt>
                <c:pt idx="63">
                  <c:v>1.623723682196339</c:v>
                </c:pt>
                <c:pt idx="64">
                  <c:v>1.2904267248735855</c:v>
                </c:pt>
                <c:pt idx="65">
                  <c:v>1.1905125332842335</c:v>
                </c:pt>
                <c:pt idx="66">
                  <c:v>1.1104043056556496</c:v>
                </c:pt>
                <c:pt idx="67">
                  <c:v>1.0505841341513171</c:v>
                </c:pt>
                <c:pt idx="68">
                  <c:v>1.7262910936991218</c:v>
                </c:pt>
                <c:pt idx="69">
                  <c:v>2.8930362074510607</c:v>
                </c:pt>
                <c:pt idx="70">
                  <c:v>4.7095982403409522</c:v>
                </c:pt>
                <c:pt idx="71">
                  <c:v>6.8596270439300477</c:v>
                </c:pt>
                <c:pt idx="72">
                  <c:v>8.1123020680201403</c:v>
                </c:pt>
                <c:pt idx="73">
                  <c:v>9.5004571257315185</c:v>
                </c:pt>
                <c:pt idx="74">
                  <c:v>11.03864281416354</c:v>
                </c:pt>
                <c:pt idx="75">
                  <c:v>12.707557016708108</c:v>
                </c:pt>
              </c:numCache>
            </c:numRef>
          </c:xVal>
          <c:yVal>
            <c:numRef>
              <c:f>steady_state_numbers!$N$31:$N$106</c:f>
              <c:numCache>
                <c:formatCode>General</c:formatCode>
                <c:ptCount val="7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1.2092931489127554</c:v>
                </c:pt>
                <c:pt idx="7">
                  <c:v>1.2128155233454243</c:v>
                </c:pt>
                <c:pt idx="8">
                  <c:v>1.2062469137162646</c:v>
                </c:pt>
                <c:pt idx="9">
                  <c:v>1.206068303496705</c:v>
                </c:pt>
                <c:pt idx="10">
                  <c:v>1.205123296539268</c:v>
                </c:pt>
                <c:pt idx="11">
                  <c:v>1.1902903632189827</c:v>
                </c:pt>
                <c:pt idx="12">
                  <c:v>1.1915260360492259</c:v>
                </c:pt>
                <c:pt idx="13">
                  <c:v>1.1926693552579</c:v>
                </c:pt>
                <c:pt idx="14">
                  <c:v>1.1936108089458235</c:v>
                </c:pt>
                <c:pt idx="15">
                  <c:v>1.1942601400568207</c:v>
                </c:pt>
                <c:pt idx="16">
                  <c:v>1.1943654122010006</c:v>
                </c:pt>
                <c:pt idx="17">
                  <c:v>1.1934266655636083</c:v>
                </c:pt>
                <c:pt idx="18">
                  <c:v>1.1902020768204926</c:v>
                </c:pt>
                <c:pt idx="19">
                  <c:v>1.1790835064798868</c:v>
                </c:pt>
                <c:pt idx="20">
                  <c:v>1.1790835064798868</c:v>
                </c:pt>
                <c:pt idx="21">
                  <c:v>1.1943654122010057</c:v>
                </c:pt>
                <c:pt idx="22">
                  <c:v>1.1936108089408948</c:v>
                </c:pt>
                <c:pt idx="23">
                  <c:v>1.1902903632082527</c:v>
                </c:pt>
                <c:pt idx="24">
                  <c:v>1.1842923938817538</c:v>
                </c:pt>
                <c:pt idx="25">
                  <c:v>1.1795002173516058</c:v>
                </c:pt>
                <c:pt idx="26">
                  <c:v>1.1757694267643395</c:v>
                </c:pt>
                <c:pt idx="27">
                  <c:v>1.1993566499993797</c:v>
                </c:pt>
                <c:pt idx="28">
                  <c:v>1.2123718867549558</c:v>
                </c:pt>
                <c:pt idx="29">
                  <c:v>1.2160266944559135</c:v>
                </c:pt>
                <c:pt idx="30">
                  <c:v>1.2136277853471911</c:v>
                </c:pt>
                <c:pt idx="31">
                  <c:v>1.218685446201061</c:v>
                </c:pt>
                <c:pt idx="32">
                  <c:v>1.218685446201061</c:v>
                </c:pt>
                <c:pt idx="33">
                  <c:v>1.2204835403790844</c:v>
                </c:pt>
                <c:pt idx="34">
                  <c:v>1.1790835064799912</c:v>
                </c:pt>
                <c:pt idx="35">
                  <c:v>1.186979055677017</c:v>
                </c:pt>
                <c:pt idx="36">
                  <c:v>1.1754857916173937</c:v>
                </c:pt>
                <c:pt idx="37">
                  <c:v>1.1705196537298754</c:v>
                </c:pt>
                <c:pt idx="38">
                  <c:v>1.1654353225241032</c:v>
                </c:pt>
                <c:pt idx="39">
                  <c:v>1.1602654942278028</c:v>
                </c:pt>
                <c:pt idx="40">
                  <c:v>1.1549881281600634</c:v>
                </c:pt>
                <c:pt idx="41">
                  <c:v>1.149567077052831</c:v>
                </c:pt>
                <c:pt idx="42">
                  <c:v>1.1438314005413814</c:v>
                </c:pt>
                <c:pt idx="43">
                  <c:v>1.1374125859203379</c:v>
                </c:pt>
                <c:pt idx="44">
                  <c:v>1.1332508961908343</c:v>
                </c:pt>
                <c:pt idx="45">
                  <c:v>1.130335241628512</c:v>
                </c:pt>
                <c:pt idx="46">
                  <c:v>1.1278118221373259</c:v>
                </c:pt>
                <c:pt idx="47">
                  <c:v>1.1236381151641375</c:v>
                </c:pt>
                <c:pt idx="48">
                  <c:v>1.1203050088541473</c:v>
                </c:pt>
                <c:pt idx="49">
                  <c:v>1.1188735184306189</c:v>
                </c:pt>
                <c:pt idx="50">
                  <c:v>1.1175692693102361</c:v>
                </c:pt>
                <c:pt idx="51">
                  <c:v>1.1163754158697314</c:v>
                </c:pt>
                <c:pt idx="52">
                  <c:v>1.115278099561527</c:v>
                </c:pt>
                <c:pt idx="53">
                  <c:v>1.1236381151640777</c:v>
                </c:pt>
                <c:pt idx="54">
                  <c:v>1.1278118221375093</c:v>
                </c:pt>
                <c:pt idx="55">
                  <c:v>1.1332508961908661</c:v>
                </c:pt>
                <c:pt idx="56">
                  <c:v>1.1332508961908661</c:v>
                </c:pt>
                <c:pt idx="57">
                  <c:v>1.1366626371068518</c:v>
                </c:pt>
                <c:pt idx="58">
                  <c:v>1.1406084766508742</c:v>
                </c:pt>
                <c:pt idx="59">
                  <c:v>1.1422261728740783</c:v>
                </c:pt>
                <c:pt idx="60">
                  <c:v>1.1436212059849293</c:v>
                </c:pt>
                <c:pt idx="61">
                  <c:v>1.1443431355061691</c:v>
                </c:pt>
                <c:pt idx="62">
                  <c:v>1.1442658060170465</c:v>
                </c:pt>
                <c:pt idx="63">
                  <c:v>1.1438971660115282</c:v>
                </c:pt>
                <c:pt idx="64">
                  <c:v>1.1422261728737848</c:v>
                </c:pt>
                <c:pt idx="65">
                  <c:v>1.1348981409302852</c:v>
                </c:pt>
                <c:pt idx="66">
                  <c:v>1.1252308013699084</c:v>
                </c:pt>
                <c:pt idx="67">
                  <c:v>1.1091598384727845</c:v>
                </c:pt>
                <c:pt idx="68">
                  <c:v>1.1602244452417092</c:v>
                </c:pt>
                <c:pt idx="69">
                  <c:v>1.1775577938136199</c:v>
                </c:pt>
                <c:pt idx="70">
                  <c:v>1.1722590646410171</c:v>
                </c:pt>
                <c:pt idx="71">
                  <c:v>1.1532978248550922</c:v>
                </c:pt>
                <c:pt idx="72">
                  <c:v>1.1411680110240563</c:v>
                </c:pt>
                <c:pt idx="73">
                  <c:v>1.1298587272625433</c:v>
                </c:pt>
                <c:pt idx="74">
                  <c:v>1.1214033079035437</c:v>
                </c:pt>
                <c:pt idx="75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A-466B-8ABE-ABA4EE5D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1.4,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Omega!$B$39:$B$48</c:f>
              <c:numCache>
                <c:formatCode>General</c:formatCode>
                <c:ptCount val="10"/>
                <c:pt idx="0">
                  <c:v>6.780090935441291</c:v>
                </c:pt>
                <c:pt idx="1">
                  <c:v>3.1438622873848265</c:v>
                </c:pt>
                <c:pt idx="2">
                  <c:v>2.1770906734705102</c:v>
                </c:pt>
                <c:pt idx="3">
                  <c:v>1.9602111255746666</c:v>
                </c:pt>
                <c:pt idx="4">
                  <c:v>1.7762641430375088</c:v>
                </c:pt>
                <c:pt idx="5">
                  <c:v>1.6192154843741933</c:v>
                </c:pt>
                <c:pt idx="6">
                  <c:v>1.4847573886408179</c:v>
                </c:pt>
                <c:pt idx="7">
                  <c:v>1.3697621483217113</c:v>
                </c:pt>
                <c:pt idx="8">
                  <c:v>1.271980788519127</c:v>
                </c:pt>
                <c:pt idx="9">
                  <c:v>1.189876442066468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5C5-8FC5-B21A60C66E17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Omega!$A$39:$A$48</c:f>
              <c:numCache>
                <c:formatCode>General</c:formatCode>
                <c:ptCount val="10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1.1000000000000001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</c:numCache>
            </c:numRef>
          </c:xVal>
          <c:yVal>
            <c:numRef>
              <c:f>Omega!$C$39:$C$48</c:f>
              <c:numCache>
                <c:formatCode>General</c:formatCode>
                <c:ptCount val="10"/>
                <c:pt idx="0">
                  <c:v>9.8539433763248763</c:v>
                </c:pt>
                <c:pt idx="1">
                  <c:v>3.9475415245939849</c:v>
                </c:pt>
                <c:pt idx="2">
                  <c:v>2.5559986191149151</c:v>
                </c:pt>
                <c:pt idx="3">
                  <c:v>2.2581469155833092</c:v>
                </c:pt>
                <c:pt idx="4">
                  <c:v>2.0103320987436586</c:v>
                </c:pt>
                <c:pt idx="5">
                  <c:v>1.8025387733197327</c:v>
                </c:pt>
                <c:pt idx="6">
                  <c:v>1.6276237080422815</c:v>
                </c:pt>
                <c:pt idx="7">
                  <c:v>1.480378170579399</c:v>
                </c:pt>
                <c:pt idx="8">
                  <c:v>1.3569985332680381</c:v>
                </c:pt>
                <c:pt idx="9">
                  <c:v>1.2547795317407329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2-45C5-8FC5-B21A60C6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Omega!$B$77:$B$82</c:f>
              <c:numCache>
                <c:formatCode>General</c:formatCode>
                <c:ptCount val="6"/>
                <c:pt idx="0">
                  <c:v>2.0583723349889698</c:v>
                </c:pt>
                <c:pt idx="1">
                  <c:v>2.4685463099355198</c:v>
                </c:pt>
                <c:pt idx="2">
                  <c:v>3.0633924639549841</c:v>
                </c:pt>
                <c:pt idx="3">
                  <c:v>4.0685396507040146</c:v>
                </c:pt>
                <c:pt idx="4">
                  <c:v>5.0256979314741699</c:v>
                </c:pt>
                <c:pt idx="5">
                  <c:v>8.0006775634794884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C-4349-BED6-CADBF48391AC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Omega!$A$77:$A$82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Omega!$C$77:$C$82</c:f>
              <c:numCache>
                <c:formatCode>General</c:formatCode>
                <c:ptCount val="6"/>
                <c:pt idx="0">
                  <c:v>2.5312038569177471</c:v>
                </c:pt>
                <c:pt idx="1">
                  <c:v>3.1956774682934901</c:v>
                </c:pt>
                <c:pt idx="2">
                  <c:v>4.2256306684542579</c:v>
                </c:pt>
                <c:pt idx="3">
                  <c:v>6.1185526746608048</c:v>
                </c:pt>
                <c:pt idx="4">
                  <c:v>8.0661721368232477</c:v>
                </c:pt>
                <c:pt idx="5">
                  <c:v>14.751004854161234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C-4349-BED6-CADBF483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6,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Omega!$B$51:$B$55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B-4D7F-B6F0-E8B69EECFBED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Omega!$A$51:$A$55</c:f>
              <c:numCache>
                <c:formatCode>General</c:formatCode>
                <c:ptCount val="5"/>
                <c:pt idx="0">
                  <c:v>1.8</c:v>
                </c:pt>
                <c:pt idx="1">
                  <c:v>2.4</c:v>
                </c:pt>
                <c:pt idx="2">
                  <c:v>2.8</c:v>
                </c:pt>
                <c:pt idx="3">
                  <c:v>3</c:v>
                </c:pt>
                <c:pt idx="4">
                  <c:v>0.5</c:v>
                </c:pt>
              </c:numCache>
            </c:numRef>
          </c:xVal>
          <c:yVal>
            <c:numRef>
              <c:f>Omega!$C$51:$C$55</c:f>
              <c:numCache>
                <c:formatCode>General</c:formatCode>
                <c:ptCount val="5"/>
                <c:pt idx="0">
                  <c:v>2.2474406500196227</c:v>
                </c:pt>
                <c:pt idx="1">
                  <c:v>3.7667241423605637</c:v>
                </c:pt>
                <c:pt idx="2">
                  <c:v>5.7820078641190689</c:v>
                </c:pt>
                <c:pt idx="3">
                  <c:v>7.5205930816788955</c:v>
                </c:pt>
                <c:pt idx="4">
                  <c:v>1.1028597484626128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D7F-B6F0-E8B69EEC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8,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Omega!$B$38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Omega!$B$59:$B$61</c:f>
              <c:numCache>
                <c:formatCode>General</c:formatCode>
                <c:ptCount val="3"/>
                <c:pt idx="0">
                  <c:v>4.1257493817727982</c:v>
                </c:pt>
                <c:pt idx="1">
                  <c:v>4.966937087194867</c:v>
                </c:pt>
                <c:pt idx="2">
                  <c:v>5.5042234516820008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E-4192-8F0A-329D15DFD9E8}"/>
            </c:ext>
          </c:extLst>
        </c:ser>
        <c:ser>
          <c:idx val="1"/>
          <c:order val="1"/>
          <c:tx>
            <c:strRef>
              <c:f>Omega!$C$38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Omega!$A$59:$A$61</c:f>
              <c:numCache>
                <c:formatCode>General</c:formatCode>
                <c:ptCount val="3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</c:numCache>
            </c:numRef>
          </c:xVal>
          <c:yVal>
            <c:numRef>
              <c:f>Omega!$C$59:$C$61</c:f>
              <c:numCache>
                <c:formatCode>General</c:formatCode>
                <c:ptCount val="3"/>
                <c:pt idx="0">
                  <c:v>5.4240375134997425</c:v>
                </c:pt>
                <c:pt idx="1">
                  <c:v>6.7521054629269619</c:v>
                </c:pt>
                <c:pt idx="2">
                  <c:v>7.6232120250440065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CE-4192-8F0A-329D15DF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Omega!$B$29:$B$34</c:f>
              <c:numCache>
                <c:formatCode>General</c:formatCode>
                <c:ptCount val="6"/>
                <c:pt idx="0">
                  <c:v>2.1034166824054754</c:v>
                </c:pt>
                <c:pt idx="1">
                  <c:v>2.5796999999999999</c:v>
                </c:pt>
                <c:pt idx="2">
                  <c:v>3.3685999999999998</c:v>
                </c:pt>
                <c:pt idx="3">
                  <c:v>5.2934000000000001</c:v>
                </c:pt>
                <c:pt idx="4">
                  <c:v>8.5725999999999996</c:v>
                </c:pt>
                <c:pt idx="5">
                  <c:v>14.347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E-44E5-9D5B-170EBF67DD5B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Omega!$A$29:$A$34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xVal>
          <c:yVal>
            <c:numRef>
              <c:f>Omega!$C$29:$C$34</c:f>
              <c:numCache>
                <c:formatCode>General</c:formatCode>
                <c:ptCount val="6"/>
                <c:pt idx="0">
                  <c:v>2.6699062885346549</c:v>
                </c:pt>
                <c:pt idx="1">
                  <c:v>3.5131999999999999</c:v>
                </c:pt>
                <c:pt idx="2">
                  <c:v>5.0552999999999999</c:v>
                </c:pt>
                <c:pt idx="3">
                  <c:v>9.3864999999999998</c:v>
                </c:pt>
                <c:pt idx="4">
                  <c:v>18.042000000000002</c:v>
                </c:pt>
                <c:pt idx="5">
                  <c:v>37.026000000000003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E-44E5-9D5B-170EBF67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= 4, lambda =</a:t>
            </a:r>
            <a:r>
              <a:rPr lang="en-US" baseline="0"/>
              <a:t>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5511542652261E-2"/>
          <c:y val="0.17032679738562093"/>
          <c:w val="0.89843453617377578"/>
          <c:h val="0.47824164136345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Omega!$B$20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Omega!$B$67:$B$73</c:f>
              <c:numCache>
                <c:formatCode>General</c:formatCode>
                <c:ptCount val="7"/>
                <c:pt idx="0">
                  <c:v>1.9827156673434341</c:v>
                </c:pt>
                <c:pt idx="1">
                  <c:v>2.3171475994713786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4.1145176374696621</c:v>
                </c:pt>
                <c:pt idx="5">
                  <c:v>5.3611977550047882</c:v>
                </c:pt>
                <c:pt idx="6">
                  <c:v>1.0846582808912502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90B-97E2-D65BD84B323E}"/>
            </c:ext>
          </c:extLst>
        </c:ser>
        <c:ser>
          <c:idx val="1"/>
          <c:order val="1"/>
          <c:tx>
            <c:strRef>
              <c:f>Omega!$C$20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Omega!$A$67:$A$73</c:f>
              <c:numCache>
                <c:formatCode>General</c:formatCode>
                <c:ptCount val="7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0.5</c:v>
                </c:pt>
              </c:numCache>
            </c:numRef>
          </c:xVal>
          <c:yVal>
            <c:numRef>
              <c:f>Omega!$C$67:$C$73</c:f>
              <c:numCache>
                <c:formatCode>General</c:formatCode>
                <c:ptCount val="7"/>
                <c:pt idx="0">
                  <c:v>2.2873147363476756</c:v>
                </c:pt>
                <c:pt idx="1">
                  <c:v>2.7481241142638528</c:v>
                </c:pt>
                <c:pt idx="2">
                  <c:v>3.3608499154463711</c:v>
                </c:pt>
                <c:pt idx="3">
                  <c:v>4.199718551129906</c:v>
                </c:pt>
                <c:pt idx="4">
                  <c:v>5.4108625017145879</c:v>
                </c:pt>
                <c:pt idx="5">
                  <c:v>7.4010938310013801</c:v>
                </c:pt>
                <c:pt idx="6">
                  <c:v>1.1267057167181966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90B-97E2-D65BD84B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816"/>
        <c:axId val="480078536"/>
      </c:scatterChart>
      <c:valAx>
        <c:axId val="48008181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8536"/>
        <c:crosses val="autoZero"/>
        <c:crossBetween val="midCat"/>
      </c:valAx>
      <c:valAx>
        <c:axId val="4800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8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omega=2.5, lambda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thetaN!$B$32:$B$34</c:f>
              <c:numCache>
                <c:formatCode>General</c:formatCode>
                <c:ptCount val="3"/>
                <c:pt idx="0">
                  <c:v>14.843999999999999</c:v>
                </c:pt>
                <c:pt idx="1">
                  <c:v>10.826000000000001</c:v>
                </c:pt>
                <c:pt idx="2">
                  <c:v>8.2058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47A-85F9-BDA61F4107C9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thetaN!$A$32:$A$34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</c:v>
                </c:pt>
              </c:numCache>
            </c:numRef>
          </c:xVal>
          <c:yVal>
            <c:numRef>
              <c:f>thetaN!$C$32:$C$34</c:f>
              <c:numCache>
                <c:formatCode>General</c:formatCode>
                <c:ptCount val="3"/>
                <c:pt idx="0">
                  <c:v>38.268999999999998</c:v>
                </c:pt>
                <c:pt idx="1">
                  <c:v>24.515000000000001</c:v>
                </c:pt>
                <c:pt idx="2">
                  <c:v>16.879000000000001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47A-85F9-BDA61F41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omega=0.5,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thetaN!$B$39:$B$55</c:f>
              <c:numCache>
                <c:formatCode>General</c:formatCode>
                <c:ptCount val="17"/>
                <c:pt idx="0">
                  <c:v>1.0846582808912502</c:v>
                </c:pt>
                <c:pt idx="1">
                  <c:v>1.0726061853867999</c:v>
                </c:pt>
                <c:pt idx="2">
                  <c:v>1.1045258461748957</c:v>
                </c:pt>
                <c:pt idx="3">
                  <c:v>1.1431255728593879</c:v>
                </c:pt>
                <c:pt idx="4">
                  <c:v>1.189876442066468</c:v>
                </c:pt>
                <c:pt idx="5">
                  <c:v>1.064530771149691</c:v>
                </c:pt>
                <c:pt idx="6">
                  <c:v>1.1201692451175882</c:v>
                </c:pt>
                <c:pt idx="7">
                  <c:v>1.0682048272584825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1.1797975362510953</c:v>
                </c:pt>
                <c:pt idx="11">
                  <c:v>1.2464180472027027</c:v>
                </c:pt>
                <c:pt idx="12">
                  <c:v>1.2904267248735988</c:v>
                </c:pt>
                <c:pt idx="13">
                  <c:v>1.3535815117150816</c:v>
                </c:pt>
                <c:pt idx="14">
                  <c:v>1.4505734649868347</c:v>
                </c:pt>
                <c:pt idx="15">
                  <c:v>1.5218368575778549</c:v>
                </c:pt>
                <c:pt idx="16">
                  <c:v>1.623723682196339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366-AB59-37905F6B2000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thetaN!$A$39:$A$55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1.4</c:v>
                </c:pt>
                <c:pt idx="5">
                  <c:v>6</c:v>
                </c:pt>
                <c:pt idx="6">
                  <c:v>2.5</c:v>
                </c:pt>
                <c:pt idx="7">
                  <c:v>5.5</c:v>
                </c:pt>
                <c:pt idx="8">
                  <c:v>6.5</c:v>
                </c:pt>
                <c:pt idx="9">
                  <c:v>7</c:v>
                </c:pt>
                <c:pt idx="10">
                  <c:v>1.5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thetaN!$C$39:$C$55</c:f>
              <c:numCache>
                <c:formatCode>General</c:formatCode>
                <c:ptCount val="17"/>
                <c:pt idx="0">
                  <c:v>1.1267057167181966</c:v>
                </c:pt>
                <c:pt idx="1">
                  <c:v>1.1123768333573418</c:v>
                </c:pt>
                <c:pt idx="2">
                  <c:v>1.1505498451773124</c:v>
                </c:pt>
                <c:pt idx="3">
                  <c:v>1.1973925443942817</c:v>
                </c:pt>
                <c:pt idx="4">
                  <c:v>1.2547795317407329</c:v>
                </c:pt>
                <c:pt idx="5">
                  <c:v>1.1028597484626128</c:v>
                </c:pt>
                <c:pt idx="6">
                  <c:v>1.1694645344278811</c:v>
                </c:pt>
                <c:pt idx="7">
                  <c:v>1.1071796480463358</c:v>
                </c:pt>
                <c:pt idx="8">
                  <c:v>1.0992152325789892</c:v>
                </c:pt>
                <c:pt idx="9">
                  <c:v>1.0961013903855386</c:v>
                </c:pt>
                <c:pt idx="10">
                  <c:v>1.2423547650528577</c:v>
                </c:pt>
                <c:pt idx="11">
                  <c:v>1.3249812725351684</c:v>
                </c:pt>
                <c:pt idx="12">
                  <c:v>1.3801933367463231</c:v>
                </c:pt>
                <c:pt idx="13">
                  <c:v>1.4602987612246063</c:v>
                </c:pt>
                <c:pt idx="14">
                  <c:v>1.5853900799174767</c:v>
                </c:pt>
                <c:pt idx="15">
                  <c:v>1.6789480986338539</c:v>
                </c:pt>
                <c:pt idx="16">
                  <c:v>1.8150823576235178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4366-AB59-37905F6B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omega=1.8,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thetaN!$B$59:$B$70</c:f>
              <c:numCache>
                <c:formatCode>General</c:formatCode>
                <c:ptCount val="12"/>
                <c:pt idx="0">
                  <c:v>2.3171475994713786</c:v>
                </c:pt>
                <c:pt idx="1">
                  <c:v>2.0954920407780979</c:v>
                </c:pt>
                <c:pt idx="2">
                  <c:v>2.7087067824898199</c:v>
                </c:pt>
                <c:pt idx="3">
                  <c:v>2.826348671657041</c:v>
                </c:pt>
                <c:pt idx="4">
                  <c:v>2.9659234736660141</c:v>
                </c:pt>
                <c:pt idx="5">
                  <c:v>3.1348638979611234</c:v>
                </c:pt>
                <c:pt idx="6">
                  <c:v>3.3451591063802399</c:v>
                </c:pt>
                <c:pt idx="7">
                  <c:v>3.6185927733147567</c:v>
                </c:pt>
                <c:pt idx="8">
                  <c:v>4.0037709495480325</c:v>
                </c:pt>
                <c:pt idx="9">
                  <c:v>4.6648246532524018</c:v>
                </c:pt>
                <c:pt idx="10">
                  <c:v>6.780090935441291</c:v>
                </c:pt>
                <c:pt idx="11">
                  <c:v>1.9530397280594263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4F0-A8B0-796856DA4E57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thetaN!$A$59:$A$70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8">
                  <c:v>1.8</c:v>
                </c:pt>
                <c:pt idx="9">
                  <c:v>1.6</c:v>
                </c:pt>
                <c:pt idx="10">
                  <c:v>1.4</c:v>
                </c:pt>
                <c:pt idx="11">
                  <c:v>6</c:v>
                </c:pt>
              </c:numCache>
            </c:numRef>
          </c:xVal>
          <c:yVal>
            <c:numRef>
              <c:f>thetaN!$C$59:$C$70</c:f>
              <c:numCache>
                <c:formatCode>General</c:formatCode>
                <c:ptCount val="12"/>
                <c:pt idx="0">
                  <c:v>2.7481241142638528</c:v>
                </c:pt>
                <c:pt idx="1">
                  <c:v>2.4413147239491635</c:v>
                </c:pt>
                <c:pt idx="2">
                  <c:v>3.3041598346701555</c:v>
                </c:pt>
                <c:pt idx="3">
                  <c:v>3.4744820793877218</c:v>
                </c:pt>
                <c:pt idx="4">
                  <c:v>3.6784082953198909</c:v>
                </c:pt>
                <c:pt idx="5">
                  <c:v>3.9278361064156995</c:v>
                </c:pt>
                <c:pt idx="6">
                  <c:v>4.2421455270311847</c:v>
                </c:pt>
                <c:pt idx="7">
                  <c:v>4.6568848903718703</c:v>
                </c:pt>
                <c:pt idx="8">
                  <c:v>5.252102450943835</c:v>
                </c:pt>
                <c:pt idx="9">
                  <c:v>6.3011623287297489</c:v>
                </c:pt>
                <c:pt idx="10">
                  <c:v>9.8539433763248763</c:v>
                </c:pt>
                <c:pt idx="11">
                  <c:v>2.2474406500196227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4-44F0-A8B0-796856DA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omega=2.4,  lambda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thetaN!$B$31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thetaN!$B$73:$B$76</c:f>
              <c:numCache>
                <c:formatCode>General</c:formatCode>
                <c:ptCount val="4"/>
                <c:pt idx="0">
                  <c:v>4.1145176374696621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3.0281702482247477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526-829F-C227A05FCF08}"/>
            </c:ext>
          </c:extLst>
        </c:ser>
        <c:ser>
          <c:idx val="2"/>
          <c:order val="1"/>
          <c:tx>
            <c:strRef>
              <c:f>thetaN!$C$31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thetaN!$A$73:$A$76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6</c:v>
                </c:pt>
              </c:numCache>
            </c:numRef>
          </c:xVal>
          <c:yVal>
            <c:numRef>
              <c:f>thetaN!$C$73:$C$76</c:f>
              <c:numCache>
                <c:formatCode>General</c:formatCode>
                <c:ptCount val="4"/>
                <c:pt idx="0">
                  <c:v>5.4108625017145879</c:v>
                </c:pt>
                <c:pt idx="1">
                  <c:v>6.4012650991663884</c:v>
                </c:pt>
                <c:pt idx="2">
                  <c:v>7.0186680261708272</c:v>
                </c:pt>
                <c:pt idx="3">
                  <c:v>3.7667241423605637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92-4526-829F-C227A05F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1904"/>
        <c:axId val="395713872"/>
      </c:scatterChart>
      <c:valAx>
        <c:axId val="395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3872"/>
        <c:crosses val="autoZero"/>
        <c:crossBetween val="midCat"/>
      </c:valAx>
      <c:valAx>
        <c:axId val="3957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lambda = 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steady_state_numbers!$H$2:$H$20</c:f>
              <c:numCache>
                <c:formatCode>General</c:formatCode>
                <c:ptCount val="19"/>
                <c:pt idx="0">
                  <c:v>8.2058</c:v>
                </c:pt>
                <c:pt idx="1">
                  <c:v>10.826000000000001</c:v>
                </c:pt>
                <c:pt idx="2">
                  <c:v>14.843999999999999</c:v>
                </c:pt>
                <c:pt idx="3">
                  <c:v>15.836</c:v>
                </c:pt>
                <c:pt idx="4">
                  <c:v>11.802</c:v>
                </c:pt>
                <c:pt idx="5">
                  <c:v>6.2504999999999997</c:v>
                </c:pt>
                <c:pt idx="6">
                  <c:v>5.2457000000000003</c:v>
                </c:pt>
                <c:pt idx="7">
                  <c:v>8.2058</c:v>
                </c:pt>
                <c:pt idx="8">
                  <c:v>8.2058</c:v>
                </c:pt>
                <c:pt idx="9">
                  <c:v>3.3866999999999998</c:v>
                </c:pt>
                <c:pt idx="10">
                  <c:v>11.882999999999999</c:v>
                </c:pt>
                <c:pt idx="11">
                  <c:v>3.3685999999999998</c:v>
                </c:pt>
                <c:pt idx="12">
                  <c:v>5.2934000000000001</c:v>
                </c:pt>
                <c:pt idx="13">
                  <c:v>8.5725999999999996</c:v>
                </c:pt>
                <c:pt idx="14">
                  <c:v>14.347</c:v>
                </c:pt>
                <c:pt idx="15">
                  <c:v>2.5796999999999999</c:v>
                </c:pt>
                <c:pt idx="16">
                  <c:v>2.1034000000000002</c:v>
                </c:pt>
                <c:pt idx="17">
                  <c:v>2.1034333648109507</c:v>
                </c:pt>
                <c:pt idx="18">
                  <c:v>2.1034333648109507</c:v>
                </c:pt>
              </c:numCache>
            </c:numRef>
          </c:xVal>
          <c:yVal>
            <c:numRef>
              <c:f>steady_state_numbers!$N$2:$N$20</c:f>
              <c:numCache>
                <c:formatCode>General</c:formatCode>
                <c:ptCount val="19"/>
                <c:pt idx="0">
                  <c:v>1.3130999999999999</c:v>
                </c:pt>
                <c:pt idx="1">
                  <c:v>1.2990999999999999</c:v>
                </c:pt>
                <c:pt idx="2">
                  <c:v>1.2768999999999999</c:v>
                </c:pt>
                <c:pt idx="3">
                  <c:v>1.2799</c:v>
                </c:pt>
                <c:pt idx="4">
                  <c:v>1.2969999999999999</c:v>
                </c:pt>
                <c:pt idx="5">
                  <c:v>1.3225</c:v>
                </c:pt>
                <c:pt idx="6">
                  <c:v>1.3262</c:v>
                </c:pt>
                <c:pt idx="7">
                  <c:v>1.3130999999999999</c:v>
                </c:pt>
                <c:pt idx="8">
                  <c:v>1.3130999999999999</c:v>
                </c:pt>
                <c:pt idx="9">
                  <c:v>1.3129999999999999</c:v>
                </c:pt>
                <c:pt idx="10">
                  <c:v>1.3031999999999999</c:v>
                </c:pt>
                <c:pt idx="11">
                  <c:v>1.3169999999999999</c:v>
                </c:pt>
                <c:pt idx="12">
                  <c:v>1.3196000000000001</c:v>
                </c:pt>
                <c:pt idx="13">
                  <c:v>1.3019000000000001</c:v>
                </c:pt>
                <c:pt idx="14">
                  <c:v>1.2715000000000001</c:v>
                </c:pt>
                <c:pt idx="15">
                  <c:v>1.3010999999999999</c:v>
                </c:pt>
                <c:pt idx="16">
                  <c:v>1.2824</c:v>
                </c:pt>
                <c:pt idx="17">
                  <c:v>1.2824118091533578</c:v>
                </c:pt>
                <c:pt idx="18">
                  <c:v>1.2824118091533578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A-44BC-A620-62EDD10824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steady_state_numbers!$H$39:$H$44</c:f>
              <c:numCache>
                <c:formatCode>General</c:formatCode>
                <c:ptCount val="6"/>
                <c:pt idx="0">
                  <c:v>4.114517637466566</c:v>
                </c:pt>
                <c:pt idx="1">
                  <c:v>4.7413466371134536</c:v>
                </c:pt>
                <c:pt idx="2">
                  <c:v>5.1235856759769138</c:v>
                </c:pt>
                <c:pt idx="3">
                  <c:v>2.7087067825075009</c:v>
                </c:pt>
                <c:pt idx="4">
                  <c:v>2.826348671657041</c:v>
                </c:pt>
                <c:pt idx="5">
                  <c:v>2.9659234736660141</c:v>
                </c:pt>
              </c:numCache>
            </c:numRef>
          </c:xVal>
          <c:yVal>
            <c:numRef>
              <c:f>steady_state_numbers!$N$21:$N$26</c:f>
              <c:numCache>
                <c:formatCode>General</c:formatCode>
                <c:ptCount val="6"/>
                <c:pt idx="0">
                  <c:v>1.2502034676817726</c:v>
                </c:pt>
                <c:pt idx="1">
                  <c:v>1.2645298828915654</c:v>
                </c:pt>
                <c:pt idx="2">
                  <c:v>1.2761719156286744</c:v>
                </c:pt>
                <c:pt idx="3">
                  <c:v>1.2872592729439096</c:v>
                </c:pt>
                <c:pt idx="4">
                  <c:v>1.2869026745688592</c:v>
                </c:pt>
                <c:pt idx="5">
                  <c:v>1.27778411741519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A-44BC-A620-62EDD108248F}"/>
            </c:ext>
          </c:extLst>
        </c:ser>
        <c:ser>
          <c:idx val="2"/>
          <c:order val="2"/>
          <c:tx>
            <c:v>lambda = 0.12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steady_state_numbers!$H$27:$H$30</c:f>
              <c:numCache>
                <c:formatCode>General</c:formatCode>
                <c:ptCount val="4"/>
                <c:pt idx="0">
                  <c:v>3.7688189940894841</c:v>
                </c:pt>
                <c:pt idx="1">
                  <c:v>7.2486501711217315</c:v>
                </c:pt>
                <c:pt idx="2">
                  <c:v>2.7011818111059318</c:v>
                </c:pt>
                <c:pt idx="3">
                  <c:v>2.146717570282628</c:v>
                </c:pt>
              </c:numCache>
            </c:numRef>
          </c:xVal>
          <c:yVal>
            <c:numRef>
              <c:f>steady_state_numbers!$N$27:$N$30</c:f>
              <c:numCache>
                <c:formatCode>General</c:formatCode>
                <c:ptCount val="4"/>
                <c:pt idx="0">
                  <c:v>1.3457629863319507</c:v>
                </c:pt>
                <c:pt idx="1">
                  <c:v>1.331682416172997</c:v>
                </c:pt>
                <c:pt idx="2">
                  <c:v>1.3293419354753926</c:v>
                </c:pt>
                <c:pt idx="3">
                  <c:v>1.3065404725991079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A-44BC-A620-62EDD108248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steady_state_numbers!$H$31:$H$36</c:f>
              <c:numCache>
                <c:formatCode>General</c:formatCode>
                <c:ptCount val="6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</c:numCache>
            </c:numRef>
          </c:xVal>
          <c:yVal>
            <c:numRef>
              <c:f>steady_state_numbers!$N$31:$N$36</c:f>
              <c:numCache>
                <c:formatCode>General</c:formatCode>
                <c:ptCount val="6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A-44BC-A620-62EDD108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thetaN=5, Omega=5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scale!$B$23</c:f>
              <c:strCache>
                <c:ptCount val="1"/>
                <c:pt idx="0">
                  <c:v>Average of Max pop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scale!$B$24:$B$26</c:f>
              <c:numCache>
                <c:formatCode>General</c:formatCode>
                <c:ptCount val="3"/>
                <c:pt idx="0">
                  <c:v>3.3866999999999998</c:v>
                </c:pt>
                <c:pt idx="1">
                  <c:v>8.2058</c:v>
                </c:pt>
                <c:pt idx="2">
                  <c:v>11.882999999999999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4B2B-B13D-28A6BE111E30}"/>
            </c:ext>
          </c:extLst>
        </c:ser>
        <c:ser>
          <c:idx val="2"/>
          <c:order val="1"/>
          <c:tx>
            <c:strRef>
              <c:f>scale!$C$23</c:f>
              <c:strCache>
                <c:ptCount val="1"/>
                <c:pt idx="0">
                  <c:v>Average of max capital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scale!$A$24:$A$26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scale!$C$24:$C$26</c:f>
              <c:numCache>
                <c:formatCode>General</c:formatCode>
                <c:ptCount val="3"/>
                <c:pt idx="0">
                  <c:v>5.0566000000000004</c:v>
                </c:pt>
                <c:pt idx="1">
                  <c:v>16.879000000000001</c:v>
                </c:pt>
                <c:pt idx="2">
                  <c:v>28.152000000000001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4B2B-B13D-28A6BE11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9224"/>
        <c:axId val="468306272"/>
      </c:scatterChart>
      <c:valAx>
        <c:axId val="4683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utilde</a:t>
                </a:r>
                <a:r>
                  <a:rPr lang="en-US" baseline="0"/>
                  <a:t>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6272"/>
        <c:crosses val="autoZero"/>
        <c:crossBetween val="midCat"/>
      </c:valAx>
      <c:valAx>
        <c:axId val="468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Omega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thetaN = 1.4, Omega = 0.5-1.8</c:v>
          </c:tx>
          <c:spPr>
            <a:ln w="25400" cap="rnd">
              <a:noFill/>
              <a:round/>
            </a:ln>
            <a:effectLst/>
          </c:spPr>
          <c:xVal>
            <c:numRef>
              <c:f>Sheet1!$D$119:$D$130</c:f>
              <c:numCache>
                <c:formatCode>General</c:formatCode>
                <c:ptCount val="12"/>
                <c:pt idx="0">
                  <c:v>6.7800909354396213</c:v>
                </c:pt>
                <c:pt idx="1">
                  <c:v>6.7800909354396213</c:v>
                </c:pt>
                <c:pt idx="2">
                  <c:v>6.7800909354446306</c:v>
                </c:pt>
                <c:pt idx="3">
                  <c:v>3.1438622873848265</c:v>
                </c:pt>
                <c:pt idx="4">
                  <c:v>2.1770906734705102</c:v>
                </c:pt>
                <c:pt idx="5">
                  <c:v>1.9602111255746666</c:v>
                </c:pt>
                <c:pt idx="6">
                  <c:v>1.7762641430375088</c:v>
                </c:pt>
                <c:pt idx="7">
                  <c:v>1.6192154843741933</c:v>
                </c:pt>
                <c:pt idx="8">
                  <c:v>1.4847573886408179</c:v>
                </c:pt>
                <c:pt idx="9">
                  <c:v>1.3697621483217113</c:v>
                </c:pt>
                <c:pt idx="10">
                  <c:v>1.271980788519127</c:v>
                </c:pt>
                <c:pt idx="11">
                  <c:v>1.189876442066468</c:v>
                </c:pt>
              </c:numCache>
            </c:numRef>
          </c:xVal>
          <c:yVal>
            <c:numRef>
              <c:f>Sheet1!$F$119:$F$130</c:f>
              <c:numCache>
                <c:formatCode>General</c:formatCode>
                <c:ptCount val="12"/>
                <c:pt idx="0">
                  <c:v>1.1790835064798868</c:v>
                </c:pt>
                <c:pt idx="1">
                  <c:v>1.1790835064798868</c:v>
                </c:pt>
                <c:pt idx="2">
                  <c:v>1.1790835064799912</c:v>
                </c:pt>
                <c:pt idx="3">
                  <c:v>1.186979055677017</c:v>
                </c:pt>
                <c:pt idx="4">
                  <c:v>1.1754857916173937</c:v>
                </c:pt>
                <c:pt idx="5">
                  <c:v>1.1705196537298754</c:v>
                </c:pt>
                <c:pt idx="6">
                  <c:v>1.1654353225241032</c:v>
                </c:pt>
                <c:pt idx="7">
                  <c:v>1.1602654942278028</c:v>
                </c:pt>
                <c:pt idx="8">
                  <c:v>1.1549881281600634</c:v>
                </c:pt>
                <c:pt idx="9">
                  <c:v>1.149567077052831</c:v>
                </c:pt>
                <c:pt idx="10">
                  <c:v>1.1438314005413814</c:v>
                </c:pt>
                <c:pt idx="11">
                  <c:v>1.1374125859203379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EE-4109-951E-0D208A249F75}"/>
            </c:ext>
          </c:extLst>
        </c:ser>
        <c:ser>
          <c:idx val="0"/>
          <c:order val="1"/>
          <c:tx>
            <c:v>theta N = 4, Omega = 0.5-2.6</c:v>
          </c:tx>
          <c:spPr>
            <a:ln w="25400">
              <a:noFill/>
            </a:ln>
          </c:spPr>
          <c:xVal>
            <c:numRef>
              <c:f>Sheet1!$D$108:$D$117</c:f>
              <c:numCache>
                <c:formatCode>General</c:formatCode>
                <c:ptCount val="10"/>
                <c:pt idx="0">
                  <c:v>1.9827156673434341</c:v>
                </c:pt>
                <c:pt idx="1">
                  <c:v>2.3171475994802062</c:v>
                </c:pt>
                <c:pt idx="2">
                  <c:v>2.7486506628867806</c:v>
                </c:pt>
                <c:pt idx="3">
                  <c:v>3.3200711858579002</c:v>
                </c:pt>
                <c:pt idx="4">
                  <c:v>4.1145176374727592</c:v>
                </c:pt>
                <c:pt idx="5">
                  <c:v>5.3611977550047882</c:v>
                </c:pt>
                <c:pt idx="6">
                  <c:v>4.114517637466566</c:v>
                </c:pt>
                <c:pt idx="7">
                  <c:v>2.3171475994625514</c:v>
                </c:pt>
                <c:pt idx="8">
                  <c:v>1.0846582808912506</c:v>
                </c:pt>
                <c:pt idx="9">
                  <c:v>1.0846582808912497</c:v>
                </c:pt>
              </c:numCache>
            </c:numRef>
          </c:xVal>
          <c:yVal>
            <c:numRef>
              <c:f>Sheet1!$F$108:$F$117</c:f>
              <c:numCache>
                <c:formatCode>General</c:formatCode>
                <c:ptCount val="10"/>
                <c:pt idx="0">
                  <c:v>1.1757629736200563</c:v>
                </c:pt>
                <c:pt idx="1">
                  <c:v>1.184292393892024</c:v>
                </c:pt>
                <c:pt idx="2">
                  <c:v>1.1927341515446721</c:v>
                </c:pt>
                <c:pt idx="3">
                  <c:v>1.2003637975153025</c:v>
                </c:pt>
                <c:pt idx="4">
                  <c:v>1.2062469137170646</c:v>
                </c:pt>
                <c:pt idx="5">
                  <c:v>1.2088216581772622</c:v>
                </c:pt>
                <c:pt idx="6">
                  <c:v>1.2062469137162646</c:v>
                </c:pt>
                <c:pt idx="7">
                  <c:v>1.1842923938817538</c:v>
                </c:pt>
                <c:pt idx="8">
                  <c:v>1.1236381151641375</c:v>
                </c:pt>
                <c:pt idx="9">
                  <c:v>1.1236381151640777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E-4109-951E-0D208A249F75}"/>
            </c:ext>
          </c:extLst>
        </c:ser>
        <c:ser>
          <c:idx val="1"/>
          <c:order val="2"/>
          <c:tx>
            <c:v>thetaN = 5, Omega = 0.5-2.8</c:v>
          </c:tx>
          <c:spPr>
            <a:ln w="25400">
              <a:noFill/>
            </a:ln>
          </c:spPr>
          <c:xVal>
            <c:numRef>
              <c:f>Sheet1!$D$132:$D$135</c:f>
              <c:numCache>
                <c:formatCode>General</c:formatCode>
                <c:ptCount val="4"/>
                <c:pt idx="0">
                  <c:v>4.1760118824547821</c:v>
                </c:pt>
                <c:pt idx="1">
                  <c:v>5.285892403182018</c:v>
                </c:pt>
                <c:pt idx="2">
                  <c:v>2.0954920407780979</c:v>
                </c:pt>
                <c:pt idx="3">
                  <c:v>1.0726061853867999</c:v>
                </c:pt>
              </c:numCache>
            </c:numRef>
          </c:xVal>
          <c:yVal>
            <c:numRef>
              <c:f>Sheet1!$F$132:$F$135</c:f>
              <c:numCache>
                <c:formatCode>General</c:formatCode>
                <c:ptCount val="4"/>
                <c:pt idx="0">
                  <c:v>1.2092931489127554</c:v>
                </c:pt>
                <c:pt idx="1">
                  <c:v>1.2128155233454243</c:v>
                </c:pt>
                <c:pt idx="2">
                  <c:v>1.1795002173516058</c:v>
                </c:pt>
                <c:pt idx="3">
                  <c:v>1.1203050088541473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EE-4109-951E-0D208A249F75}"/>
            </c:ext>
          </c:extLst>
        </c:ser>
        <c:ser>
          <c:idx val="3"/>
          <c:order val="3"/>
          <c:tx>
            <c:v>thetaN = 6, Omega = 0.5-2.8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Sheet1!$D$137:$D$141</c:f>
              <c:numCache>
                <c:formatCode>General</c:formatCode>
                <c:ptCount val="5"/>
                <c:pt idx="0">
                  <c:v>1.9530397280594263</c:v>
                </c:pt>
                <c:pt idx="1">
                  <c:v>3.0281702482247477</c:v>
                </c:pt>
                <c:pt idx="2">
                  <c:v>4.3544849257433222</c:v>
                </c:pt>
                <c:pt idx="3">
                  <c:v>5.4392345646559441</c:v>
                </c:pt>
                <c:pt idx="4">
                  <c:v>1.064530771149691</c:v>
                </c:pt>
              </c:numCache>
            </c:numRef>
          </c:xVal>
          <c:yVal>
            <c:numRef>
              <c:f>Sheet1!$F$137:$F$141</c:f>
              <c:numCache>
                <c:formatCode>General</c:formatCode>
                <c:ptCount val="5"/>
                <c:pt idx="0">
                  <c:v>1.1757694267643395</c:v>
                </c:pt>
                <c:pt idx="1">
                  <c:v>1.1993566499993797</c:v>
                </c:pt>
                <c:pt idx="2">
                  <c:v>1.2123718867549558</c:v>
                </c:pt>
                <c:pt idx="3">
                  <c:v>1.2160266944559135</c:v>
                </c:pt>
                <c:pt idx="4">
                  <c:v>1.1175692693102361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E-4109-951E-0D208A249F75}"/>
            </c:ext>
          </c:extLst>
        </c:ser>
        <c:ser>
          <c:idx val="4"/>
          <c:order val="4"/>
          <c:tx>
            <c:v>thetaN = 0.8, Omega = 0.2-1.7</c:v>
          </c:tx>
          <c:spPr>
            <a:ln w="19050">
              <a:noFill/>
            </a:ln>
          </c:spPr>
          <c:xVal>
            <c:numRef>
              <c:f>Sheet1!$D$187:$D$199</c:f>
              <c:numCache>
                <c:formatCode>General</c:formatCode>
                <c:ptCount val="13"/>
                <c:pt idx="0">
                  <c:v>1.2904267248735988</c:v>
                </c:pt>
                <c:pt idx="1">
                  <c:v>1.2904267248735855</c:v>
                </c:pt>
                <c:pt idx="2">
                  <c:v>1.1905125332842335</c:v>
                </c:pt>
                <c:pt idx="3">
                  <c:v>1.1104043056556496</c:v>
                </c:pt>
                <c:pt idx="4">
                  <c:v>1.0505841341513171</c:v>
                </c:pt>
                <c:pt idx="5">
                  <c:v>1.7262910936991218</c:v>
                </c:pt>
                <c:pt idx="6">
                  <c:v>2.8930362074510607</c:v>
                </c:pt>
                <c:pt idx="7">
                  <c:v>4.7095982403409522</c:v>
                </c:pt>
                <c:pt idx="8">
                  <c:v>6.8596270439300477</c:v>
                </c:pt>
                <c:pt idx="9">
                  <c:v>8.1123020680201403</c:v>
                </c:pt>
                <c:pt idx="10">
                  <c:v>9.5004571257315185</c:v>
                </c:pt>
                <c:pt idx="11">
                  <c:v>11.03864281416354</c:v>
                </c:pt>
                <c:pt idx="12">
                  <c:v>12.707557016708108</c:v>
                </c:pt>
              </c:numCache>
            </c:numRef>
          </c:xVal>
          <c:yVal>
            <c:numRef>
              <c:f>Sheet1!$F$187:$F$199</c:f>
              <c:numCache>
                <c:formatCode>General</c:formatCode>
                <c:ptCount val="13"/>
                <c:pt idx="0">
                  <c:v>1.1422261728740783</c:v>
                </c:pt>
                <c:pt idx="1">
                  <c:v>1.1422261728737848</c:v>
                </c:pt>
                <c:pt idx="2">
                  <c:v>1.1348981409302852</c:v>
                </c:pt>
                <c:pt idx="3">
                  <c:v>1.1252308013699084</c:v>
                </c:pt>
                <c:pt idx="4">
                  <c:v>1.1091598384727845</c:v>
                </c:pt>
                <c:pt idx="5">
                  <c:v>1.1602244452417092</c:v>
                </c:pt>
                <c:pt idx="6">
                  <c:v>1.1775577938136199</c:v>
                </c:pt>
                <c:pt idx="7">
                  <c:v>1.1722590646410171</c:v>
                </c:pt>
                <c:pt idx="8">
                  <c:v>1.1532978248550922</c:v>
                </c:pt>
                <c:pt idx="9">
                  <c:v>1.1411680110240563</c:v>
                </c:pt>
                <c:pt idx="10">
                  <c:v>1.1298587272625433</c:v>
                </c:pt>
                <c:pt idx="11">
                  <c:v>1.1214033079035437</c:v>
                </c:pt>
                <c:pt idx="12">
                  <c:v>1.1157268610645203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EE-4109-951E-0D208A24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Changing ThetaN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Omega = 0.5, thetaN = 0.2 - 7</c:v>
          </c:tx>
          <c:spPr>
            <a:ln w="25400" cap="rnd">
              <a:noFill/>
              <a:round/>
            </a:ln>
            <a:effectLst/>
          </c:spPr>
          <c:xVal>
            <c:numRef>
              <c:f>Sheet1!$D$145:$D$166</c:f>
              <c:numCache>
                <c:formatCode>General</c:formatCode>
                <c:ptCount val="22"/>
                <c:pt idx="0">
                  <c:v>1.189876442066468</c:v>
                </c:pt>
                <c:pt idx="1">
                  <c:v>1.1431255728593877</c:v>
                </c:pt>
                <c:pt idx="2">
                  <c:v>1.1201692451175882</c:v>
                </c:pt>
                <c:pt idx="3">
                  <c:v>1.104525846174907</c:v>
                </c:pt>
                <c:pt idx="4">
                  <c:v>1.0846582808912506</c:v>
                </c:pt>
                <c:pt idx="5">
                  <c:v>1.0726061853867999</c:v>
                </c:pt>
                <c:pt idx="6">
                  <c:v>1.0682048272584825</c:v>
                </c:pt>
                <c:pt idx="7">
                  <c:v>1.064530771149691</c:v>
                </c:pt>
                <c:pt idx="8">
                  <c:v>1.0614180868192236</c:v>
                </c:pt>
                <c:pt idx="9">
                  <c:v>1.0587476152614466</c:v>
                </c:pt>
                <c:pt idx="10">
                  <c:v>1.0846582808912497</c:v>
                </c:pt>
                <c:pt idx="11">
                  <c:v>1.1045258461748846</c:v>
                </c:pt>
                <c:pt idx="12">
                  <c:v>1.1431255728593881</c:v>
                </c:pt>
                <c:pt idx="13">
                  <c:v>1.1431255728593881</c:v>
                </c:pt>
                <c:pt idx="14">
                  <c:v>1.1797975362510953</c:v>
                </c:pt>
                <c:pt idx="15">
                  <c:v>1.2464180472027027</c:v>
                </c:pt>
                <c:pt idx="16">
                  <c:v>1.2904267248735988</c:v>
                </c:pt>
                <c:pt idx="17">
                  <c:v>1.3535815117150816</c:v>
                </c:pt>
                <c:pt idx="18">
                  <c:v>1.4505734649868347</c:v>
                </c:pt>
                <c:pt idx="19">
                  <c:v>1.5218368575778549</c:v>
                </c:pt>
                <c:pt idx="20">
                  <c:v>1.623723682196339</c:v>
                </c:pt>
                <c:pt idx="21">
                  <c:v>1.2904267248735855</c:v>
                </c:pt>
              </c:numCache>
            </c:numRef>
          </c:xVal>
          <c:yVal>
            <c:numRef>
              <c:f>Sheet1!$F$145:$F$166</c:f>
              <c:numCache>
                <c:formatCode>General</c:formatCode>
                <c:ptCount val="22"/>
                <c:pt idx="0">
                  <c:v>1.1374125859203379</c:v>
                </c:pt>
                <c:pt idx="1">
                  <c:v>1.1332508961908343</c:v>
                </c:pt>
                <c:pt idx="2">
                  <c:v>1.130335241628512</c:v>
                </c:pt>
                <c:pt idx="3">
                  <c:v>1.1278118221373259</c:v>
                </c:pt>
                <c:pt idx="4">
                  <c:v>1.1236381151641375</c:v>
                </c:pt>
                <c:pt idx="5">
                  <c:v>1.1203050088541473</c:v>
                </c:pt>
                <c:pt idx="6">
                  <c:v>1.1188735184306189</c:v>
                </c:pt>
                <c:pt idx="7">
                  <c:v>1.1175692693102361</c:v>
                </c:pt>
                <c:pt idx="8">
                  <c:v>1.1163754158697314</c:v>
                </c:pt>
                <c:pt idx="9">
                  <c:v>1.115278099561527</c:v>
                </c:pt>
                <c:pt idx="10">
                  <c:v>1.1236381151640777</c:v>
                </c:pt>
                <c:pt idx="11">
                  <c:v>1.1278118221375093</c:v>
                </c:pt>
                <c:pt idx="12">
                  <c:v>1.1332508961908661</c:v>
                </c:pt>
                <c:pt idx="13">
                  <c:v>1.1332508961908661</c:v>
                </c:pt>
                <c:pt idx="14">
                  <c:v>1.1366626371068518</c:v>
                </c:pt>
                <c:pt idx="15">
                  <c:v>1.1406084766508742</c:v>
                </c:pt>
                <c:pt idx="16">
                  <c:v>1.1422261728740783</c:v>
                </c:pt>
                <c:pt idx="17">
                  <c:v>1.1436212059849293</c:v>
                </c:pt>
                <c:pt idx="18">
                  <c:v>1.1443431355061691</c:v>
                </c:pt>
                <c:pt idx="19">
                  <c:v>1.1442658060170465</c:v>
                </c:pt>
                <c:pt idx="20">
                  <c:v>1.1438971660115282</c:v>
                </c:pt>
                <c:pt idx="21">
                  <c:v>1.1422261728737848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E-4D58-9905-78E9993AC24B}"/>
            </c:ext>
          </c:extLst>
        </c:ser>
        <c:ser>
          <c:idx val="3"/>
          <c:order val="1"/>
          <c:tx>
            <c:v>Omega = 1.8, thetaN = 1.4-6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Sheet1!$D$168:$D$185</c:f>
              <c:numCache>
                <c:formatCode>General</c:formatCode>
                <c:ptCount val="18"/>
                <c:pt idx="0">
                  <c:v>2.3171475994802062</c:v>
                </c:pt>
                <c:pt idx="1">
                  <c:v>2.7087067825075009</c:v>
                </c:pt>
                <c:pt idx="2">
                  <c:v>2.826348671657041</c:v>
                </c:pt>
                <c:pt idx="3">
                  <c:v>2.9659234736660141</c:v>
                </c:pt>
                <c:pt idx="4">
                  <c:v>3.1348638979714836</c:v>
                </c:pt>
                <c:pt idx="5">
                  <c:v>3.3451591063802399</c:v>
                </c:pt>
                <c:pt idx="6">
                  <c:v>3.61859277331475</c:v>
                </c:pt>
                <c:pt idx="7">
                  <c:v>4.0037709495480325</c:v>
                </c:pt>
                <c:pt idx="8">
                  <c:v>4.6648246532524018</c:v>
                </c:pt>
                <c:pt idx="9">
                  <c:v>6.7800909354396213</c:v>
                </c:pt>
                <c:pt idx="10">
                  <c:v>6.7800909354396213</c:v>
                </c:pt>
                <c:pt idx="11">
                  <c:v>3.6185927733147638</c:v>
                </c:pt>
                <c:pt idx="12">
                  <c:v>3.1348638979507637</c:v>
                </c:pt>
                <c:pt idx="13">
                  <c:v>2.7087067824721394</c:v>
                </c:pt>
                <c:pt idx="14">
                  <c:v>2.3171475994625514</c:v>
                </c:pt>
                <c:pt idx="15">
                  <c:v>2.0954920407780979</c:v>
                </c:pt>
                <c:pt idx="16">
                  <c:v>1.9530397280594263</c:v>
                </c:pt>
                <c:pt idx="17">
                  <c:v>6.7800909354446306</c:v>
                </c:pt>
              </c:numCache>
            </c:numRef>
          </c:xVal>
          <c:yVal>
            <c:numRef>
              <c:f>Sheet1!$F$168:$F$185</c:f>
              <c:numCache>
                <c:formatCode>General</c:formatCode>
                <c:ptCount val="18"/>
                <c:pt idx="0">
                  <c:v>1.184292393892024</c:v>
                </c:pt>
                <c:pt idx="1">
                  <c:v>1.1902903632189827</c:v>
                </c:pt>
                <c:pt idx="2">
                  <c:v>1.1915260360492259</c:v>
                </c:pt>
                <c:pt idx="3">
                  <c:v>1.1926693552579</c:v>
                </c:pt>
                <c:pt idx="4">
                  <c:v>1.1936108089458235</c:v>
                </c:pt>
                <c:pt idx="5">
                  <c:v>1.1942601400568207</c:v>
                </c:pt>
                <c:pt idx="6">
                  <c:v>1.1943654122010006</c:v>
                </c:pt>
                <c:pt idx="7">
                  <c:v>1.1934266655636083</c:v>
                </c:pt>
                <c:pt idx="8">
                  <c:v>1.1902020768204926</c:v>
                </c:pt>
                <c:pt idx="9">
                  <c:v>1.1790835064798868</c:v>
                </c:pt>
                <c:pt idx="10">
                  <c:v>1.1790835064798868</c:v>
                </c:pt>
                <c:pt idx="11">
                  <c:v>1.1943654122010057</c:v>
                </c:pt>
                <c:pt idx="12">
                  <c:v>1.1936108089408948</c:v>
                </c:pt>
                <c:pt idx="13">
                  <c:v>1.1902903632082527</c:v>
                </c:pt>
                <c:pt idx="14">
                  <c:v>1.1842923938817538</c:v>
                </c:pt>
                <c:pt idx="15">
                  <c:v>1.1795002173516058</c:v>
                </c:pt>
                <c:pt idx="16">
                  <c:v>1.1757694267643395</c:v>
                </c:pt>
                <c:pt idx="17">
                  <c:v>1.1790835064799912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E-4D58-9905-78E9993A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3088"/>
        <c:axId val="469787520"/>
      </c:scatterChart>
      <c:valAx>
        <c:axId val="4697730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Highest population density/lowest population density</a:t>
                </a:r>
                <a:endParaRPr lang="en-US" sz="8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7520"/>
        <c:crosses val="autoZero"/>
        <c:crossBetween val="midCat"/>
      </c:valAx>
      <c:valAx>
        <c:axId val="469787520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dK/dN - capital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N(x1)</a:t>
            </a:r>
            <a:r>
              <a:rPr lang="en-US" baseline="0"/>
              <a:t> / 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Sheet2!$H$2</c:f>
              <c:numCache>
                <c:formatCode>General</c:formatCode>
                <c:ptCount val="1"/>
                <c:pt idx="0">
                  <c:v>12.717330992320706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3A3-A988-1EF86A4C71CB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Sheet2!$H$4</c:f>
              <c:numCache>
                <c:formatCode>General</c:formatCode>
                <c:ptCount val="1"/>
                <c:pt idx="0">
                  <c:v>9.1051678026811746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3A3-A988-1EF86A4C71CB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16-4E9A-BF43-402FB34E0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Sheet2!$H$5</c:f>
              <c:numCache>
                <c:formatCode>General</c:formatCode>
                <c:ptCount val="1"/>
                <c:pt idx="0">
                  <c:v>12.800886314285645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6-43A3-A988-1EF86A4C71CB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Sheet2!$H$3</c:f>
              <c:numCache>
                <c:formatCode>General</c:formatCode>
                <c:ptCount val="1"/>
                <c:pt idx="0">
                  <c:v>9.5837675040336414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6-43A3-A988-1EF86A4C71C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H/N(x1)</a:t>
            </a:r>
            <a:r>
              <a:rPr lang="en-US" baseline="0"/>
              <a:t> /  H/N(x2)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Sheet2!$J$2</c:f>
              <c:numCache>
                <c:formatCode>General</c:formatCode>
                <c:ptCount val="1"/>
                <c:pt idx="0">
                  <c:v>1.1003425448650144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5-42E4-9C38-EFB99AEBBB45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Sheet2!$J$4</c:f>
              <c:numCache>
                <c:formatCode>General</c:formatCode>
                <c:ptCount val="1"/>
                <c:pt idx="0">
                  <c:v>1.2060768027351703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2E4-9C38-EFB99AEBBB45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5-42E4-9C38-EFB99AEBB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Sheet2!$J$5</c:f>
              <c:numCache>
                <c:formatCode>General</c:formatCode>
                <c:ptCount val="1"/>
                <c:pt idx="0">
                  <c:v>1.1052673705465323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5-42E4-9C38-EFB99AEBBB45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Sheet2!$J$3</c:f>
              <c:numCache>
                <c:formatCode>General</c:formatCode>
                <c:ptCount val="1"/>
                <c:pt idx="0">
                  <c:v>1.1921023668721356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5-42E4-9C38-EFB99AEBBB4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labour per 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E/N(x1) /  E/N(x2)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Sheet2!$K$2</c:f>
              <c:numCache>
                <c:formatCode>General</c:formatCode>
                <c:ptCount val="1"/>
                <c:pt idx="0">
                  <c:v>0.92394242418103889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507-BA94-C7A99609D6C9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Sheet2!$K$4</c:f>
              <c:numCache>
                <c:formatCode>General</c:formatCode>
                <c:ptCount val="1"/>
                <c:pt idx="0">
                  <c:v>0.93815327416028116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507-BA94-C7A99609D6C9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4F-4507-BA94-C7A99609D6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Sheet2!$K$5</c:f>
              <c:numCache>
                <c:formatCode>General</c:formatCode>
                <c:ptCount val="1"/>
                <c:pt idx="0">
                  <c:v>0.93145325648391875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F-4507-BA94-C7A99609D6C9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Sheet2!$K$3</c:f>
              <c:numCache>
                <c:formatCode>General</c:formatCode>
                <c:ptCount val="1"/>
                <c:pt idx="0">
                  <c:v>0.94056831163610266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F-4507-BA94-C7A99609D6C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C/N(x1) /  C/N(x2) </a:t>
            </a:r>
            <a:r>
              <a:rPr lang="en-US"/>
              <a:t>[</a:t>
            </a:r>
            <a:r>
              <a:rPr lang="en-US" baseline="0"/>
              <a:t> lambda , thetaN , Omega ]</a:t>
            </a:r>
            <a:endParaRPr lang="en-US"/>
          </a:p>
        </c:rich>
      </c:tx>
      <c:layout>
        <c:manualLayout>
          <c:xMode val="edge"/>
          <c:yMode val="edge"/>
          <c:x val="0.2678913580246913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[ 0.05 , 0.8 , 1.7 ]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Sheet2!$L$2</c:f>
              <c:numCache>
                <c:formatCode>General</c:formatCode>
                <c:ptCount val="1"/>
                <c:pt idx="0">
                  <c:v>1.1277996692059085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21.002061227290888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E-4DBF-B918-2330C798749F}"/>
            </c:ext>
          </c:extLst>
        </c:ser>
        <c:ser>
          <c:idx val="1"/>
          <c:order val="1"/>
          <c:tx>
            <c:v>[ 0.1 , 1.6 , 1.7 ]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Sheet2!$L$4</c:f>
              <c:numCache>
                <c:formatCode>General</c:formatCode>
                <c:ptCount val="1"/>
                <c:pt idx="0">
                  <c:v>1.107627596620032</c:v>
                </c:pt>
              </c:numCache>
            </c:numRef>
          </c:xVal>
          <c:yVal>
            <c:numRef>
              <c:f>Sheet2!$I$4</c:f>
              <c:numCache>
                <c:formatCode>General</c:formatCode>
                <c:ptCount val="1"/>
                <c:pt idx="0">
                  <c:v>21.000065324022344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E-4DBF-B918-2330C798749F}"/>
            </c:ext>
          </c:extLst>
        </c:ser>
        <c:ser>
          <c:idx val="2"/>
          <c:order val="2"/>
          <c:tx>
            <c:v>[ 0.05 , 2.538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Sheet2!$L$5</c:f>
              <c:numCache>
                <c:formatCode>General</c:formatCode>
                <c:ptCount val="1"/>
                <c:pt idx="0">
                  <c:v>1.0988818564405571</c:v>
                </c:pt>
              </c:numCache>
            </c:numRef>
          </c:xVal>
          <c:yVal>
            <c:numRef>
              <c:f>Sheet2!$I$5</c:f>
              <c:numCache>
                <c:formatCode>General</c:formatCode>
                <c:ptCount val="1"/>
                <c:pt idx="0">
                  <c:v>20.997174384467751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E-4DBF-B918-2330C798749F}"/>
            </c:ext>
          </c:extLst>
        </c:ser>
        <c:ser>
          <c:idx val="3"/>
          <c:order val="3"/>
          <c:tx>
            <c:v>[ 0.1 , 4 , 2.319 ]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Sheet2!$L$3</c:f>
              <c:numCache>
                <c:formatCode>General</c:formatCode>
                <c:ptCount val="1"/>
                <c:pt idx="0">
                  <c:v>1.0960127995967319</c:v>
                </c:pt>
              </c:numCache>
            </c:numRef>
          </c:xVal>
          <c:yVal>
            <c:numRef>
              <c:f>Sheet2!$I$3</c:f>
              <c:numCache>
                <c:formatCode>General</c:formatCode>
                <c:ptCount val="1"/>
                <c:pt idx="0">
                  <c:v>21.003559113659303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E-4DBF-B918-2330C79874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66853304"/>
        <c:axId val="366853632"/>
      </c:scatterChart>
      <c:valAx>
        <c:axId val="3668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population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632"/>
        <c:crosses val="autoZero"/>
        <c:crossBetween val="midCat"/>
      </c:valAx>
      <c:valAx>
        <c:axId val="366853632"/>
        <c:scaling>
          <c:orientation val="minMax"/>
          <c:max val="22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capital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280986</xdr:colOff>
      <xdr:row>5</xdr:row>
      <xdr:rowOff>114300</xdr:rowOff>
    </xdr:from>
    <xdr:to>
      <xdr:col>25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F86FB-7694-4D00-8AC0-0172E1A7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25</xdr:row>
      <xdr:rowOff>66675</xdr:rowOff>
    </xdr:from>
    <xdr:to>
      <xdr:col>25</xdr:col>
      <xdr:colOff>528639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8DB5D-F3B7-4687-AC77-66FA324A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47</xdr:row>
      <xdr:rowOff>85725</xdr:rowOff>
    </xdr:from>
    <xdr:to>
      <xdr:col>26</xdr:col>
      <xdr:colOff>214314</xdr:colOff>
      <xdr:row>66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2395B-1E7A-4567-82A8-6F70BDD9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106</xdr:row>
      <xdr:rowOff>123824</xdr:rowOff>
    </xdr:from>
    <xdr:to>
      <xdr:col>17</xdr:col>
      <xdr:colOff>142876</xdr:colOff>
      <xdr:row>124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99FFC-F9E8-483E-BA99-A8C1B88E8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125</xdr:row>
      <xdr:rowOff>1</xdr:rowOff>
    </xdr:from>
    <xdr:to>
      <xdr:col>17</xdr:col>
      <xdr:colOff>228601</xdr:colOff>
      <xdr:row>141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FC51-D9C9-4420-B395-660E58653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5</xdr:row>
      <xdr:rowOff>161925</xdr:rowOff>
    </xdr:from>
    <xdr:to>
      <xdr:col>10</xdr:col>
      <xdr:colOff>390524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1ACE8-B024-4E40-AAC3-223DE918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5</xdr:row>
      <xdr:rowOff>161925</xdr:rowOff>
    </xdr:from>
    <xdr:to>
      <xdr:col>21</xdr:col>
      <xdr:colOff>219075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E1061-18D3-4EBA-B1B1-C3D3D3E6C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333375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6F67-29F3-41B0-AC4F-73776C8E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21</xdr:col>
      <xdr:colOff>333375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56DBF-A5DC-41D6-9627-57F803C9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333375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41336-BC78-4EF3-898E-60A252A5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44</xdr:row>
      <xdr:rowOff>0</xdr:rowOff>
    </xdr:from>
    <xdr:to>
      <xdr:col>21</xdr:col>
      <xdr:colOff>371475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3F3872-3479-4F59-8965-458F223C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604837</xdr:colOff>
      <xdr:row>1</xdr:row>
      <xdr:rowOff>180975</xdr:rowOff>
    </xdr:from>
    <xdr:to>
      <xdr:col>32</xdr:col>
      <xdr:colOff>300037</xdr:colOff>
      <xdr:row>16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168E74-6540-4CA0-8E7E-06588852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133350</xdr:colOff>
      <xdr:row>20</xdr:row>
      <xdr:rowOff>161925</xdr:rowOff>
    </xdr:from>
    <xdr:to>
      <xdr:col>31</xdr:col>
      <xdr:colOff>438150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93CBF-E14F-483F-B4C4-AAA25ECF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390524</xdr:colOff>
      <xdr:row>23</xdr:row>
      <xdr:rowOff>76200</xdr:rowOff>
    </xdr:from>
    <xdr:to>
      <xdr:col>29</xdr:col>
      <xdr:colOff>609599</xdr:colOff>
      <xdr:row>40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F4494-3D10-4297-A2BE-FB828590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476250</xdr:colOff>
      <xdr:row>39</xdr:row>
      <xdr:rowOff>66675</xdr:rowOff>
    </xdr:from>
    <xdr:to>
      <xdr:col>30</xdr:col>
      <xdr:colOff>76200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15E44-434E-4AAE-B657-B61E4DD3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57</xdr:row>
      <xdr:rowOff>0</xdr:rowOff>
    </xdr:from>
    <xdr:to>
      <xdr:col>30</xdr:col>
      <xdr:colOff>209550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91014-0420-48F2-A834-0223DE4B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30</xdr:col>
      <xdr:colOff>209550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1B27CE-8F7E-4015-A1B3-D27ADA22B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93</xdr:row>
      <xdr:rowOff>0</xdr:rowOff>
    </xdr:from>
    <xdr:to>
      <xdr:col>30</xdr:col>
      <xdr:colOff>209550</xdr:colOff>
      <xdr:row>109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A622F0-0570-42FB-8D54-B4E8F72B3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600838</xdr:colOff>
      <xdr:row>33</xdr:row>
      <xdr:rowOff>184795</xdr:rowOff>
    </xdr:from>
    <xdr:to>
      <xdr:col>33</xdr:col>
      <xdr:colOff>381763</xdr:colOff>
      <xdr:row>49</xdr:row>
      <xdr:rowOff>51445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BA74-C708-40F0-B89E-70A2F612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28575</xdr:rowOff>
    </xdr:from>
    <xdr:to>
      <xdr:col>17</xdr:col>
      <xdr:colOff>104775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B2F6F-9CEC-46CA-AE08-8555F37A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343663</xdr:colOff>
      <xdr:row>18</xdr:row>
      <xdr:rowOff>31937</xdr:rowOff>
    </xdr:from>
    <xdr:to>
      <xdr:col>25</xdr:col>
      <xdr:colOff>128052</xdr:colOff>
      <xdr:row>33</xdr:row>
      <xdr:rowOff>89087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7E1AB-5851-4335-8D2B-AB7849E8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36</xdr:row>
      <xdr:rowOff>129887</xdr:rowOff>
    </xdr:from>
    <xdr:to>
      <xdr:col>17</xdr:col>
      <xdr:colOff>266700</xdr:colOff>
      <xdr:row>51</xdr:row>
      <xdr:rowOff>187037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E16AE-034C-461C-B559-34C26DF10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479714</xdr:colOff>
      <xdr:row>52</xdr:row>
      <xdr:rowOff>117764</xdr:rowOff>
    </xdr:from>
    <xdr:to>
      <xdr:col>17</xdr:col>
      <xdr:colOff>260639</xdr:colOff>
      <xdr:row>67</xdr:row>
      <xdr:rowOff>174914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3C14A-FE84-4343-8E9A-D657631B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33</xdr:col>
      <xdr:colOff>389507</xdr:colOff>
      <xdr:row>33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23983-11F4-4830-9698-D61C92DF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448235</xdr:colOff>
      <xdr:row>18</xdr:row>
      <xdr:rowOff>89647</xdr:rowOff>
    </xdr:from>
    <xdr:to>
      <xdr:col>17</xdr:col>
      <xdr:colOff>232624</xdr:colOff>
      <xdr:row>33</xdr:row>
      <xdr:rowOff>146797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C698D7-1BC0-44AD-A3A0-5B6070401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2</xdr:row>
      <xdr:rowOff>9524</xdr:rowOff>
    </xdr:from>
    <xdr:to>
      <xdr:col>27</xdr:col>
      <xdr:colOff>47625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3EB7E-337F-45FB-BAA7-4ACBFB49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28575</xdr:rowOff>
    </xdr:from>
    <xdr:to>
      <xdr:col>17</xdr:col>
      <xdr:colOff>85726</xdr:colOff>
      <xdr:row>17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12570-524A-407C-A7C2-1EC9E8B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18</xdr:row>
      <xdr:rowOff>114300</xdr:rowOff>
    </xdr:from>
    <xdr:to>
      <xdr:col>17</xdr:col>
      <xdr:colOff>57151</xdr:colOff>
      <xdr:row>34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193C8-AA88-486C-897C-11DE086C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35</xdr:row>
      <xdr:rowOff>57150</xdr:rowOff>
    </xdr:from>
    <xdr:to>
      <xdr:col>17</xdr:col>
      <xdr:colOff>104776</xdr:colOff>
      <xdr:row>51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BE2B1-9A8B-4012-B462-6584A405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1147761</xdr:colOff>
      <xdr:row>21</xdr:row>
      <xdr:rowOff>133350</xdr:rowOff>
    </xdr:from>
    <xdr:to>
      <xdr:col>8</xdr:col>
      <xdr:colOff>257174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1F671-DF36-4C94-8568-DE12FCFB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warbrick" refreshedDate="43486.570843981484" createdVersion="6" refreshedVersion="6" minRefreshableVersion="3" recordCount="93">
  <cacheSource type="worksheet">
    <worksheetSource ref="A1:O94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5" maxValue="3.3" count="23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 count="2">
        <n v="8"/>
        <n v="7.5"/>
      </sharedItems>
    </cacheField>
    <cacheField name="Utilde scale" numFmtId="0">
      <sharedItems containsSemiMixedTypes="0" containsString="0" containsNumber="1" minValue="0.1" maxValue="0.25" count="3">
        <n v="0.2"/>
        <n v="0.1"/>
        <n v="0.25"/>
      </sharedItems>
    </cacheField>
    <cacheField name="Max pop ratio" numFmtId="0">
      <sharedItems containsSemiMixedTypes="0" containsString="0" containsNumber="1" minValue="1.0587476152614466" maxValue="15.836"/>
    </cacheField>
    <cacheField name="max capital ratio" numFmtId="0">
      <sharedItems containsSemiMixedTypes="0" containsString="0" containsNumber="1" minValue="1.0961013903855386" maxValue="41.338000000000001"/>
    </cacheField>
    <cacheField name="max H/N ratio" numFmtId="0">
      <sharedItems containsSemiMixedTypes="0" containsString="0" containsNumber="1" minValue="1.0253898354167017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109"/>
    </cacheField>
    <cacheField name="Max F ratio" numFmtId="0">
      <sharedItems containsSemiMixedTypes="0" containsString="0" containsNumber="1" minValue="0.98658763988531861" maxValue="108.75"/>
    </cacheField>
    <cacheField name="dK/dN" numFmtId="0">
      <sharedItems containsSemiMixedTypes="0" containsString="0" containsNumber="1" minValue="1.115278099561527" maxValue="1.3457629863319507"/>
    </cacheField>
    <cacheField name="capital ratio / population ratio" numFmtId="0">
      <sharedItems containsSemiMixedTypes="0" containsString="0" containsNumber="1" minValue="1.0352810949329674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warbrick" refreshedDate="43487.373309374998" createdVersion="6" refreshedVersion="6" minRefreshableVersion="3" recordCount="105">
  <cacheSource type="worksheet">
    <worksheetSource ref="A1:O106" sheet="steady_state_numbers"/>
  </cacheSource>
  <cacheFields count="15">
    <cacheField name="thetaN" numFmtId="0">
      <sharedItems containsSemiMixedTypes="0" containsString="0" containsNumber="1" minValue="0.2" maxValue="8" count="28">
        <n v="5"/>
        <n v="4.8"/>
        <n v="4.5"/>
        <n v="4"/>
        <n v="3.5"/>
        <n v="3.3"/>
        <n v="3"/>
        <n v="2.8"/>
        <n v="2.6"/>
        <n v="2.4"/>
        <n v="2.2000000000000002"/>
        <n v="2"/>
        <n v="1.8"/>
        <n v="1.6"/>
        <n v="1.4"/>
        <n v="6"/>
        <n v="8"/>
        <n v="2.5"/>
        <n v="5.5"/>
        <n v="6.5"/>
        <n v="7"/>
        <n v="1.5"/>
        <n v="1"/>
        <n v="0.8"/>
        <n v="0.6"/>
        <n v="0.4"/>
        <n v="0.3"/>
        <n v="0.2"/>
      </sharedItems>
    </cacheField>
    <cacheField name="Omega" numFmtId="0">
      <sharedItems containsSemiMixedTypes="0" containsString="0" containsNumber="1" minValue="0.2" maxValue="3.3" count="30">
        <n v="2.5"/>
        <n v="2.6"/>
        <n v="2.5499999999999998"/>
        <n v="2.4500000000000002"/>
        <n v="2.4"/>
        <n v="2"/>
        <n v="2.2000000000000002"/>
        <n v="2.2999999999999998"/>
        <n v="1.8"/>
        <n v="1.6"/>
        <n v="2.8"/>
        <n v="3"/>
        <n v="3.2"/>
        <n v="3.3"/>
        <n v="1.5"/>
        <n v="1.2"/>
        <n v="1.1000000000000001"/>
        <n v="1"/>
        <n v="0.9"/>
        <n v="0.8"/>
        <n v="0.7"/>
        <n v="0.6"/>
        <n v="0.5"/>
        <n v="0.4"/>
        <n v="0.3"/>
        <n v="0.2"/>
        <n v="1.4"/>
        <n v="1.55"/>
        <n v="1.65"/>
        <n v="1.7"/>
      </sharedItems>
    </cacheField>
    <cacheField name="lambda" numFmtId="0">
      <sharedItems containsSemiMixedTypes="0" containsString="0" containsNumber="1" minValue="0.05" maxValue="0.12" count="4">
        <n v="0.1"/>
        <n v="0.08"/>
        <n v="0.12"/>
        <n v="0.05"/>
      </sharedItems>
    </cacheField>
    <cacheField name="Phi2" numFmtId="0">
      <sharedItems containsSemiMixedTypes="0" containsString="0" containsNumber="1" containsInteger="1" minValue="4" maxValue="4"/>
    </cacheField>
    <cacheField name="PhiL" numFmtId="0">
      <sharedItems containsSemiMixedTypes="0" containsString="0" containsNumber="1" containsInteger="1" minValue="2" maxValue="2"/>
    </cacheField>
    <cacheField name="zeta" numFmtId="0">
      <sharedItems containsSemiMixedTypes="0" containsString="0" containsNumber="1" minValue="7.5" maxValue="8"/>
    </cacheField>
    <cacheField name="Utilde scale" numFmtId="0">
      <sharedItems containsSemiMixedTypes="0" containsString="0" containsNumber="1" minValue="0.1" maxValue="0.25"/>
    </cacheField>
    <cacheField name="Max pop ratio" numFmtId="0">
      <sharedItems containsSemiMixedTypes="0" containsString="0" containsNumber="1" minValue="1.0505841341513171" maxValue="15.836"/>
    </cacheField>
    <cacheField name="max capital ratio" numFmtId="0">
      <sharedItems containsSemiMixedTypes="0" containsString="0" containsNumber="1" minValue="1.0842120958183938" maxValue="41.338000000000001"/>
    </cacheField>
    <cacheField name="max H/N ratio" numFmtId="0">
      <sharedItems containsSemiMixedTypes="0" containsString="0" containsNumber="1" minValue="1.0235582706250963" maxValue="1.2475000000000001"/>
    </cacheField>
    <cacheField name="max E/N ratio" numFmtId="0">
      <sharedItems containsSemiMixedTypes="0" containsString="0" containsNumber="1" minValue="0.92027000000000003" maxValue="0.97689000000000004"/>
    </cacheField>
    <cacheField name="max C/N ratio" numFmtId="0">
      <sharedItems containsSemiMixedTypes="0" containsString="0" containsNumber="1" minValue="0.9346128335894639" maxValue="1.1277291834432881"/>
    </cacheField>
    <cacheField name="Max F ratio" numFmtId="0">
      <sharedItems containsSemiMixedTypes="0" containsString="0" containsNumber="1" minValue="0.98640253873792361" maxValue="108.75"/>
    </cacheField>
    <cacheField name="dK/dN" numFmtId="0">
      <sharedItems containsSemiMixedTypes="0" containsString="0" containsNumber="1" minValue="1.1091598384727845" maxValue="1.3457629863319507"/>
    </cacheField>
    <cacheField name="capital ratio / population ratio" numFmtId="0">
      <sharedItems containsSemiMixedTypes="0" containsString="0" containsNumber="1" minValue="1.0320088230670283" maxValue="2.6103814094468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x v="0"/>
    <x v="0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x v="0"/>
    <x v="0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x v="0"/>
    <x v="0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x v="0"/>
    <x v="0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x v="0"/>
    <x v="0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x v="0"/>
    <x v="0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x v="0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1"/>
    <x v="0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x v="0"/>
    <x v="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x v="0"/>
    <x v="2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x v="0"/>
    <x v="0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x v="0"/>
    <x v="0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x v="0"/>
    <x v="0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x v="0"/>
    <x v="0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x v="0"/>
    <x v="0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x v="0"/>
    <x v="0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x v="0"/>
    <x v="0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x v="0"/>
    <x v="0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x v="0"/>
    <x v="0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x v="0"/>
    <x v="0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x v="0"/>
    <x v="0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x v="0"/>
    <x v="0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x v="0"/>
    <x v="0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x v="0"/>
    <x v="0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x v="0"/>
    <x v="0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x v="0"/>
    <x v="0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x v="0"/>
    <x v="0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x v="0"/>
    <x v="0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x v="0"/>
    <x v="0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x v="0"/>
    <x v="0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x v="0"/>
    <x v="0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x v="0"/>
    <x v="0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x v="0"/>
    <x v="0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x v="0"/>
    <x v="0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x v="0"/>
    <x v="0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x v="0"/>
    <x v="0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x v="0"/>
    <x v="0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x v="0"/>
    <x v="0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x v="0"/>
    <x v="0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x v="0"/>
    <x v="0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x v="0"/>
    <x v="0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x v="0"/>
    <x v="0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x v="0"/>
    <x v="0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x v="0"/>
    <x v="0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x v="0"/>
    <x v="0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x v="0"/>
    <x v="0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x v="0"/>
    <x v="0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x v="0"/>
    <x v="0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x v="0"/>
    <x v="0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x v="0"/>
    <x v="0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x v="0"/>
    <x v="0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x v="0"/>
    <x v="0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x v="0"/>
    <x v="0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x v="0"/>
    <x v="0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x v="0"/>
    <x v="0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x v="0"/>
    <x v="0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x v="0"/>
    <x v="0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x v="0"/>
    <x v="0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x v="0"/>
    <x v="0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x v="0"/>
    <x v="0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x v="0"/>
    <x v="0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x v="0"/>
    <x v="0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x v="0"/>
    <x v="0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x v="0"/>
    <x v="0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x v="0"/>
    <x v="0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x v="0"/>
    <x v="0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x v="0"/>
    <x v="0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x v="0"/>
    <x v="0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x v="0"/>
    <x v="0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x v="0"/>
    <x v="0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x v="0"/>
    <x v="0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x v="0"/>
    <x v="0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x v="0"/>
    <x v="0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x v="0"/>
    <x v="0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x v="0"/>
    <x v="0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x v="0"/>
    <x v="0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x v="0"/>
    <x v="0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x v="0"/>
    <x v="0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x v="0"/>
    <x v="0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x v="0"/>
    <x v="0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x v="0"/>
    <x v="0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x v="0"/>
    <x v="0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x v="0"/>
    <x v="0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x v="0"/>
    <x v="0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x v="0"/>
    <x v="0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x v="0"/>
    <x v="0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x v="0"/>
    <x v="0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x v="0"/>
    <x v="0"/>
    <n v="1.623723682196339"/>
    <n v="1.8150823576235178"/>
    <n v="1.0353931426222256"/>
    <n v="0.93669242445077971"/>
    <n v="0.97067299880816016"/>
    <n v="1.173134195518118"/>
    <n v="1.1438971660115282"/>
    <n v="1.11785174874602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1"/>
    <x v="0"/>
    <x v="0"/>
    <n v="4"/>
    <n v="2"/>
    <n v="8"/>
    <n v="0.2"/>
    <n v="10.826000000000001"/>
    <n v="24.515000000000001"/>
    <n v="1.2018"/>
    <n v="0.93733999999999995"/>
    <n v="1.0984"/>
    <n v="11.289"/>
    <n v="1.2990999999999999"/>
    <n v="2.2644559394051358"/>
  </r>
  <r>
    <x v="2"/>
    <x v="0"/>
    <x v="0"/>
    <n v="4"/>
    <n v="2"/>
    <n v="8"/>
    <n v="0.2"/>
    <n v="14.843999999999999"/>
    <n v="38.268999999999998"/>
    <n v="1.2426999999999999"/>
    <n v="0.92327999999999999"/>
    <n v="1.1080000000000001"/>
    <n v="28.452999999999999"/>
    <n v="1.2768999999999999"/>
    <n v="2.5780786849905684"/>
  </r>
  <r>
    <x v="0"/>
    <x v="1"/>
    <x v="0"/>
    <n v="4"/>
    <n v="2"/>
    <n v="8"/>
    <n v="0.2"/>
    <n v="15.836"/>
    <n v="41.338000000000001"/>
    <n v="1.2475000000000001"/>
    <n v="0.92027000000000003"/>
    <n v="1.1062000000000001"/>
    <n v="47.31"/>
    <n v="1.2799"/>
    <n v="2.6103814094468301"/>
  </r>
  <r>
    <x v="0"/>
    <x v="2"/>
    <x v="0"/>
    <n v="4"/>
    <n v="2"/>
    <n v="8"/>
    <n v="0.2"/>
    <n v="11.802"/>
    <n v="27.475999999999999"/>
    <n v="1.2104999999999999"/>
    <n v="0.93405000000000005"/>
    <n v="1.0999000000000001"/>
    <n v="13.923"/>
    <n v="1.2969999999999999"/>
    <n v="2.328079986442976"/>
  </r>
  <r>
    <x v="0"/>
    <x v="3"/>
    <x v="0"/>
    <n v="4"/>
    <n v="2"/>
    <n v="8"/>
    <n v="0.2"/>
    <n v="6.2504999999999997"/>
    <n v="11.714"/>
    <n v="1.1475"/>
    <n v="0.95328000000000002"/>
    <n v="1.0798000000000001"/>
    <n v="5.64"/>
    <n v="1.3225"/>
    <n v="1.8740900727941767"/>
  </r>
  <r>
    <x v="0"/>
    <x v="4"/>
    <x v="0"/>
    <n v="4"/>
    <n v="2"/>
    <n v="8"/>
    <n v="0.2"/>
    <n v="5.2457000000000003"/>
    <n v="9.2357999999999993"/>
    <n v="1.1319999999999999"/>
    <n v="0.95513999999999999"/>
    <n v="1.0688"/>
    <n v="4.4108999999999998"/>
    <n v="1.3262"/>
    <n v="1.7606420496787842"/>
  </r>
  <r>
    <x v="0"/>
    <x v="0"/>
    <x v="0"/>
    <n v="4"/>
    <n v="2"/>
    <n v="8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7.5"/>
    <n v="0.2"/>
    <n v="8.2058"/>
    <n v="16.879000000000001"/>
    <n v="1.1729000000000001"/>
    <n v="0.94730000000000003"/>
    <n v="1.0913999999999999"/>
    <n v="8.0152000000000001"/>
    <n v="1.3130999999999999"/>
    <n v="2.0569597114236275"/>
  </r>
  <r>
    <x v="0"/>
    <x v="0"/>
    <x v="0"/>
    <n v="4"/>
    <n v="2"/>
    <n v="8"/>
    <n v="0.1"/>
    <n v="3.3866999999999998"/>
    <n v="5.0566000000000004"/>
    <n v="1.0896999999999999"/>
    <n v="0.97689000000000004"/>
    <n v="1.0565"/>
    <n v="2.1947999999999999"/>
    <n v="1.3129999999999999"/>
    <n v="1.4930758555526031"/>
  </r>
  <r>
    <x v="0"/>
    <x v="0"/>
    <x v="0"/>
    <n v="4"/>
    <n v="2"/>
    <n v="8"/>
    <n v="0.25"/>
    <n v="11.882999999999999"/>
    <n v="28.152000000000001"/>
    <n v="1.2158"/>
    <n v="0.92720000000000002"/>
    <n v="1.0979000000000001"/>
    <n v="108.75"/>
    <n v="1.3031999999999999"/>
    <n v="2.3690987124463523"/>
  </r>
  <r>
    <x v="3"/>
    <x v="5"/>
    <x v="0"/>
    <n v="4"/>
    <n v="2"/>
    <n v="8"/>
    <n v="0.2"/>
    <n v="3.3685999999999998"/>
    <n v="5.0552999999999999"/>
    <n v="1.0966"/>
    <n v="0.95387"/>
    <n v="1.0327999999999999"/>
    <n v="2.3210000000000002"/>
    <n v="1.3169999999999999"/>
    <n v="1.5007124621504484"/>
  </r>
  <r>
    <x v="3"/>
    <x v="6"/>
    <x v="0"/>
    <n v="4"/>
    <n v="2"/>
    <n v="8"/>
    <n v="0.2"/>
    <n v="5.2934000000000001"/>
    <n v="9.3864999999999998"/>
    <n v="1.1343000000000001"/>
    <n v="0.95408999999999999"/>
    <n v="1.0688"/>
    <n v="3.9733000000000001"/>
    <n v="1.3196000000000001"/>
    <n v="1.7732459288925833"/>
  </r>
  <r>
    <x v="3"/>
    <x v="7"/>
    <x v="0"/>
    <n v="4"/>
    <n v="2"/>
    <n v="8"/>
    <n v="0.2"/>
    <n v="8.5725999999999996"/>
    <n v="18.042000000000002"/>
    <n v="1.1801999999999999"/>
    <n v="0.94418999999999997"/>
    <n v="1.0922000000000001"/>
    <n v="6.8311999999999999"/>
    <n v="1.3019000000000001"/>
    <n v="2.1046123696428158"/>
  </r>
  <r>
    <x v="3"/>
    <x v="4"/>
    <x v="0"/>
    <n v="4"/>
    <n v="2"/>
    <n v="8"/>
    <n v="0.2"/>
    <n v="14.347"/>
    <n v="37.026000000000003"/>
    <n v="1.2423"/>
    <n v="0.92478000000000005"/>
    <n v="1.1109"/>
    <n v="23.196999999999999"/>
    <n v="1.2715000000000001"/>
    <n v="2.5807485885550991"/>
  </r>
  <r>
    <x v="3"/>
    <x v="8"/>
    <x v="0"/>
    <n v="4"/>
    <n v="2"/>
    <n v="8"/>
    <n v="0.2"/>
    <n v="2.5796999999999999"/>
    <n v="3.5131999999999999"/>
    <n v="1.0769"/>
    <n v="0.95033000000000001"/>
    <n v="1.0082"/>
    <n v="1.7470000000000001"/>
    <n v="1.3010999999999999"/>
    <n v="1.361863782610381"/>
  </r>
  <r>
    <x v="3"/>
    <x v="9"/>
    <x v="0"/>
    <n v="4"/>
    <n v="2"/>
    <n v="8"/>
    <n v="0.2"/>
    <n v="2.1034000000000002"/>
    <n v="2.6699000000000002"/>
    <n v="1.0633999999999999"/>
    <n v="0.94654000000000005"/>
    <n v="0.98943999999999999"/>
    <n v="1.4599"/>
    <n v="1.2824"/>
    <n v="1.2693258533802414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0"/>
    <n v="4"/>
    <n v="2"/>
    <n v="8"/>
    <n v="0.2"/>
    <n v="2.1034333648109507"/>
    <n v="2.6699125770693097"/>
    <n v="1.0633727668853385"/>
    <n v="0.94653520104763245"/>
    <n v="0.9894363427825914"/>
    <n v="1.4598589943529499"/>
    <n v="1.2824118091533578"/>
    <n v="1.2693116985473283"/>
  </r>
  <r>
    <x v="3"/>
    <x v="9"/>
    <x v="1"/>
    <n v="4"/>
    <n v="2"/>
    <n v="8"/>
    <n v="0.2"/>
    <n v="2.0583723349889698"/>
    <n v="2.5312038569177471"/>
    <n v="1.0558870893401395"/>
    <n v="0.94572210209173979"/>
    <n v="0.98575137967858528"/>
    <n v="1.4296390689692131"/>
    <n v="1.2502034676817726"/>
    <n v="1.2297113665450188"/>
  </r>
  <r>
    <x v="3"/>
    <x v="8"/>
    <x v="1"/>
    <n v="4"/>
    <n v="2"/>
    <n v="8"/>
    <n v="0.2"/>
    <n v="2.4685463099355198"/>
    <n v="3.1956774682934901"/>
    <n v="1.0651414694238495"/>
    <n v="0.949193849060739"/>
    <n v="1.0012154829061677"/>
    <n v="1.677746894781188"/>
    <n v="1.2645298828915654"/>
    <n v="1.2945584433362174"/>
  </r>
  <r>
    <x v="3"/>
    <x v="4"/>
    <x v="1"/>
    <n v="4"/>
    <n v="2"/>
    <n v="8"/>
    <n v="0.2"/>
    <n v="8.0006775634794884"/>
    <n v="14.751004854161234"/>
    <n v="1.1420448652950717"/>
    <n v="0.94851944484262007"/>
    <n v="1.0835303930654721"/>
    <n v="8.4679439130962741"/>
    <n v="1.2761719156286744"/>
    <n v="1.8437194521492544"/>
  </r>
  <r>
    <x v="3"/>
    <x v="7"/>
    <x v="1"/>
    <n v="4"/>
    <n v="2"/>
    <n v="8"/>
    <n v="0.2"/>
    <n v="5.0256979314741699"/>
    <n v="8.0661721368232477"/>
    <n v="1.1076263998158853"/>
    <n v="0.95568629641542646"/>
    <n v="1.0607487964285589"/>
    <n v="4.5079489959008257"/>
    <n v="1.2872592729439096"/>
    <n v="1.6049854660598806"/>
  </r>
  <r>
    <x v="3"/>
    <x v="6"/>
    <x v="1"/>
    <n v="4"/>
    <n v="2"/>
    <n v="8"/>
    <n v="0.2"/>
    <n v="4.0685396507040146"/>
    <n v="6.1185526746608048"/>
    <n v="1.093783325613302"/>
    <n v="0.95542898348768213"/>
    <n v="1.0445479513571638"/>
    <n v="3.1940686769689313"/>
    <n v="1.2869026745688592"/>
    <n v="1.5038694961721852"/>
  </r>
  <r>
    <x v="3"/>
    <x v="5"/>
    <x v="1"/>
    <n v="4"/>
    <n v="2"/>
    <n v="8"/>
    <n v="0.2"/>
    <n v="3.0633924639549841"/>
    <n v="4.2256306684542579"/>
    <n v="1.0768870457083679"/>
    <n v="0.95261392714597815"/>
    <n v="1.0201039612686598"/>
    <n v="2.1318019465950968"/>
    <n v="1.27778411741519"/>
    <n v="1.379395790181833"/>
  </r>
  <r>
    <x v="3"/>
    <x v="5"/>
    <x v="2"/>
    <n v="4"/>
    <n v="2"/>
    <n v="8"/>
    <n v="0.2"/>
    <n v="3.7688189940894841"/>
    <n v="6.198683602847388"/>
    <n v="1.1187956788824263"/>
    <n v="0.95392328749735844"/>
    <n v="1.047046897154585"/>
    <n v="2.5153826311024892"/>
    <n v="1.3457629863319507"/>
    <n v="1.6447283917239277"/>
  </r>
  <r>
    <x v="3"/>
    <x v="6"/>
    <x v="2"/>
    <n v="4"/>
    <n v="2"/>
    <n v="8"/>
    <n v="0.2"/>
    <n v="7.2486501711217315"/>
    <n v="15.590742332562675"/>
    <n v="1.187012585595782"/>
    <n v="0.94704052583025966"/>
    <n v="1.0923719203976761"/>
    <n v="4.9905833834165252"/>
    <n v="1.331682416172997"/>
    <n v="2.1508476701876758"/>
  </r>
  <r>
    <x v="3"/>
    <x v="8"/>
    <x v="2"/>
    <n v="4"/>
    <n v="2"/>
    <n v="8"/>
    <n v="0.2"/>
    <n v="2.7011818111059318"/>
    <n v="3.8628713732686846"/>
    <n v="1.0884565037929106"/>
    <n v="0.95086943375213351"/>
    <n v="1.0154932430084451"/>
    <n v="1.8071626994588808"/>
    <n v="1.3293419354753926"/>
    <n v="1.4300671496403745"/>
  </r>
  <r>
    <x v="3"/>
    <x v="9"/>
    <x v="2"/>
    <n v="4"/>
    <n v="2"/>
    <n v="8"/>
    <n v="0.2"/>
    <n v="2.146717570282628"/>
    <n v="2.8008336860748551"/>
    <n v="1.0698927617461627"/>
    <n v="0.94692744242225035"/>
    <n v="0.99313319300070213"/>
    <n v="1.4829092321630299"/>
    <n v="1.3065404725991079"/>
    <n v="1.3047052508663768"/>
  </r>
  <r>
    <x v="3"/>
    <x v="9"/>
    <x v="3"/>
    <n v="4"/>
    <n v="2"/>
    <n v="8"/>
    <n v="0.2"/>
    <n v="1.9827156673434341"/>
    <n v="2.2873147363476756"/>
    <n v="1.0399559573257722"/>
    <n v="0.94254468003279335"/>
    <n v="0.98347242953140346"/>
    <n v="1.3517918043695092"/>
    <n v="1.1757629736200563"/>
    <n v="1.1536272063721382"/>
  </r>
  <r>
    <x v="3"/>
    <x v="8"/>
    <x v="3"/>
    <n v="4"/>
    <n v="2"/>
    <n v="8"/>
    <n v="0.2"/>
    <n v="2.3171475994802062"/>
    <n v="2.7481241142953867"/>
    <n v="1.0438137642391556"/>
    <n v="0.94505893507395811"/>
    <n v="0.9957505994512269"/>
    <n v="1.5313737194944677"/>
    <n v="1.184292393892024"/>
    <n v="1.1859944161139582"/>
  </r>
  <r>
    <x v="3"/>
    <x v="5"/>
    <x v="3"/>
    <n v="4"/>
    <n v="2"/>
    <n v="8"/>
    <n v="0.2"/>
    <n v="2.7486506628867806"/>
    <n v="3.3608499154463711"/>
    <n v="1.0480457751783403"/>
    <n v="0.94745426313887882"/>
    <n v="1.0096240534202734"/>
    <n v="1.8199657910137308"/>
    <n v="1.1927341515446721"/>
    <n v="1.2227271951382233"/>
  </r>
  <r>
    <x v="3"/>
    <x v="6"/>
    <x v="3"/>
    <n v="4"/>
    <n v="2"/>
    <n v="8"/>
    <n v="0.2"/>
    <n v="3.3200711858579002"/>
    <n v="4.199718551129906"/>
    <n v="1.0527395437668461"/>
    <n v="0.94965500099046363"/>
    <n v="1.0254879023051751"/>
    <n v="2.3471558340734782"/>
    <n v="1.2003637975153025"/>
    <n v="1.2649483447881875"/>
  </r>
  <r>
    <x v="3"/>
    <x v="4"/>
    <x v="3"/>
    <n v="4"/>
    <n v="2"/>
    <n v="8"/>
    <n v="0.2"/>
    <n v="4.1145176374727592"/>
    <n v="5.410862501724826"/>
    <n v="1.0581441955492707"/>
    <n v="0.95152134175049619"/>
    <n v="1.0440491060595598"/>
    <n v="3.5831245902891773"/>
    <n v="1.2062469137170646"/>
    <n v="1.3150660608295057"/>
  </r>
  <r>
    <x v="3"/>
    <x v="1"/>
    <x v="3"/>
    <n v="4"/>
    <n v="2"/>
    <n v="8"/>
    <n v="0.2"/>
    <n v="5.3611977550047882"/>
    <n v="7.4010938310013801"/>
    <n v="1.0651980364477733"/>
    <n v="0.95264126099094137"/>
    <n v="1.0669647188244251"/>
    <n v="9.5822265633564161"/>
    <n v="1.2088216581772622"/>
    <n v="1.380492600574621"/>
  </r>
  <r>
    <x v="0"/>
    <x v="1"/>
    <x v="3"/>
    <n v="4"/>
    <n v="2"/>
    <n v="8"/>
    <n v="0.2"/>
    <n v="4.1760118824547821"/>
    <n v="5.5044635615189383"/>
    <n v="1.0585586549077339"/>
    <n v="0.95165104543651236"/>
    <n v="1.0446636543488723"/>
    <n v="3.8560812714786818"/>
    <n v="1.2092931489127554"/>
    <n v="1.3181149183615957"/>
  </r>
  <r>
    <x v="0"/>
    <x v="10"/>
    <x v="3"/>
    <n v="4"/>
    <n v="2"/>
    <n v="8"/>
    <n v="0.2"/>
    <n v="5.285892403182018"/>
    <n v="7.2733802261103513"/>
    <n v="1.0646712453889753"/>
    <n v="0.95298879412615389"/>
    <n v="1.0653872223408414"/>
    <n v="10.829085196147844"/>
    <n v="1.2128155233454243"/>
    <n v="1.3759985393822809"/>
  </r>
  <r>
    <x v="3"/>
    <x v="4"/>
    <x v="3"/>
    <n v="4"/>
    <n v="2"/>
    <n v="8"/>
    <n v="0.2"/>
    <n v="4.114517637466566"/>
    <n v="5.4108625017043508"/>
    <n v="1.0581441955485023"/>
    <n v="0.95152134175034186"/>
    <n v="1.0440491060591961"/>
    <n v="3.5831245902496036"/>
    <n v="1.2062469137162646"/>
    <n v="1.315066060826509"/>
  </r>
  <r>
    <x v="4"/>
    <x v="4"/>
    <x v="3"/>
    <n v="4"/>
    <n v="2"/>
    <n v="8"/>
    <n v="0.2"/>
    <n v="4.7413466371134536"/>
    <n v="6.4012650991663884"/>
    <n v="1.0619004140126811"/>
    <n v="0.95206776623577261"/>
    <n v="1.0566829298818636"/>
    <n v="5.1860996343292065"/>
    <n v="1.206068303496705"/>
    <n v="1.3500943063432076"/>
  </r>
  <r>
    <x v="5"/>
    <x v="4"/>
    <x v="3"/>
    <n v="4"/>
    <n v="2"/>
    <n v="8"/>
    <n v="0.2"/>
    <n v="5.1235856759769138"/>
    <n v="7.0186680261708272"/>
    <n v="1.0641088795586855"/>
    <n v="0.95205012082642615"/>
    <n v="1.0633022611980876"/>
    <n v="6.6015199886918845"/>
    <n v="1.205123296539268"/>
    <n v="1.3698742384809595"/>
  </r>
  <r>
    <x v="6"/>
    <x v="8"/>
    <x v="3"/>
    <n v="4"/>
    <n v="2"/>
    <n v="8"/>
    <n v="0.2"/>
    <n v="2.7087067825075009"/>
    <n v="3.3041598347249406"/>
    <n v="1.0475791336846805"/>
    <n v="0.94744712981567325"/>
    <n v="1.0091575660508618"/>
    <n v="1.7799597880257152"/>
    <n v="1.1902903632189827"/>
    <n v="1.2198292764882501"/>
  </r>
  <r>
    <x v="7"/>
    <x v="8"/>
    <x v="3"/>
    <n v="4"/>
    <n v="2"/>
    <n v="8"/>
    <n v="0.2"/>
    <n v="2.826348671657041"/>
    <n v="3.4744820793877218"/>
    <n v="1.0486332098471267"/>
    <n v="0.94793605705807116"/>
    <n v="1.012834943960907"/>
    <n v="1.8635220717445748"/>
    <n v="1.1915260360492259"/>
    <n v="1.2293182770513205"/>
  </r>
  <r>
    <x v="8"/>
    <x v="8"/>
    <x v="3"/>
    <n v="4"/>
    <n v="2"/>
    <n v="8"/>
    <n v="0.2"/>
    <n v="2.9659234736660141"/>
    <n v="3.6784082953198909"/>
    <n v="1.0498435209727572"/>
    <n v="0.94840751090181952"/>
    <n v="1.0170199360126799"/>
    <n v="1.9681249110298973"/>
    <n v="1.1926693552579"/>
    <n v="1.2402236025237745"/>
  </r>
  <r>
    <x v="9"/>
    <x v="8"/>
    <x v="3"/>
    <n v="4"/>
    <n v="2"/>
    <n v="8"/>
    <n v="0.2"/>
    <n v="3.1348638979714836"/>
    <n v="3.927836106449079"/>
    <n v="1.0512560934857405"/>
    <n v="0.94883964888381156"/>
    <n v="1.0218463732562713"/>
    <n v="2.1025807472134455"/>
    <n v="1.1936108089458235"/>
    <n v="1.2529526749122073"/>
  </r>
  <r>
    <x v="10"/>
    <x v="8"/>
    <x v="3"/>
    <n v="4"/>
    <n v="2"/>
    <n v="8"/>
    <n v="0.2"/>
    <n v="3.3451591063802399"/>
    <n v="4.2421455270311847"/>
    <n v="1.0529456939003359"/>
    <n v="0.94919464032785206"/>
    <n v="1.0275130860728441"/>
    <n v="2.2813514583901231"/>
    <n v="1.1942601400568207"/>
    <n v="1.268144620965896"/>
  </r>
  <r>
    <x v="11"/>
    <x v="8"/>
    <x v="3"/>
    <n v="4"/>
    <n v="2"/>
    <n v="8"/>
    <n v="0.2"/>
    <n v="3.61859277331475"/>
    <n v="4.6568848903718258"/>
    <n v="1.0550519327209928"/>
    <n v="0.94940135872649145"/>
    <n v="1.0343436225342451"/>
    <n v="2.5299855430322271"/>
    <n v="1.1943654122010006"/>
    <n v="1.2869325680175849"/>
  </r>
  <r>
    <x v="12"/>
    <x v="8"/>
    <x v="3"/>
    <n v="4"/>
    <n v="2"/>
    <n v="8"/>
    <n v="0.2"/>
    <n v="4.0037709495480325"/>
    <n v="5.252102450943835"/>
    <n v="1.0579016913799002"/>
    <n v="0.94930177603159971"/>
    <n v="1.0429535220373944"/>
    <n v="2.8986902493649271"/>
    <n v="1.1934266655636083"/>
    <n v="1.3117889402581138"/>
  </r>
  <r>
    <x v="13"/>
    <x v="8"/>
    <x v="3"/>
    <n v="4"/>
    <n v="2"/>
    <n v="8"/>
    <n v="0.2"/>
    <n v="4.6648246532524018"/>
    <n v="6.3011623287297489"/>
    <n v="1.062658159428439"/>
    <n v="0.94837593313330915"/>
    <n v="1.0549434492449707"/>
    <n v="3.5059337351801592"/>
    <n v="1.1902020768204926"/>
    <n v="1.350782247374821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4"/>
    <x v="8"/>
    <x v="3"/>
    <n v="4"/>
    <n v="2"/>
    <n v="8"/>
    <n v="0.2"/>
    <n v="6.7800909354396213"/>
    <n v="9.8539433763195738"/>
    <n v="1.077058462319864"/>
    <n v="0.94266273149288016"/>
    <n v="1.0766849266460532"/>
    <n v="4.7431972347882123"/>
    <n v="1.1790835064798868"/>
    <n v="1.453364485837924"/>
  </r>
  <r>
    <x v="11"/>
    <x v="8"/>
    <x v="3"/>
    <n v="4"/>
    <n v="2"/>
    <n v="8"/>
    <n v="0.2"/>
    <n v="3.6185927733147638"/>
    <n v="4.6568848903719138"/>
    <n v="1.0550519327209951"/>
    <n v="0.94940135872649045"/>
    <n v="1.0343436225342517"/>
    <n v="2.529985543032248"/>
    <n v="1.1943654122010057"/>
    <n v="1.2869325680176043"/>
  </r>
  <r>
    <x v="9"/>
    <x v="8"/>
    <x v="3"/>
    <n v="4"/>
    <n v="2"/>
    <n v="8"/>
    <n v="0.2"/>
    <n v="3.1348638979507637"/>
    <n v="3.9278361063823195"/>
    <n v="1.051256093483675"/>
    <n v="0.94883964888319205"/>
    <n v="1.0218463732549772"/>
    <n v="2.1025807471690232"/>
    <n v="1.1936108089408948"/>
    <n v="1.2529526748991928"/>
  </r>
  <r>
    <x v="6"/>
    <x v="8"/>
    <x v="3"/>
    <n v="4"/>
    <n v="2"/>
    <n v="8"/>
    <n v="0.2"/>
    <n v="2.7087067824721394"/>
    <n v="3.30415983461537"/>
    <n v="1.0475791336802434"/>
    <n v="0.94744712981450863"/>
    <n v="1.0091575660485959"/>
    <n v="1.7799597879699458"/>
    <n v="1.1902903632082527"/>
    <n v="1.2198292764637233"/>
  </r>
  <r>
    <x v="3"/>
    <x v="8"/>
    <x v="3"/>
    <n v="4"/>
    <n v="2"/>
    <n v="8"/>
    <n v="0.2"/>
    <n v="2.3171475994625514"/>
    <n v="2.7481241142323189"/>
    <n v="1.0438137642358722"/>
    <n v="0.94505893507306538"/>
    <n v="0.99575059944922073"/>
    <n v="1.5313737194671071"/>
    <n v="1.1842923938817538"/>
    <n v="1.1859944160957765"/>
  </r>
  <r>
    <x v="0"/>
    <x v="8"/>
    <x v="3"/>
    <n v="4"/>
    <n v="2"/>
    <n v="8"/>
    <n v="0.2"/>
    <n v="2.0954920407780979"/>
    <n v="2.4413147239491635"/>
    <n v="1.0414891027514372"/>
    <n v="0.94299803320543585"/>
    <n v="0.9871415189315742"/>
    <n v="1.4094990984848257"/>
    <n v="1.1795002173516058"/>
    <n v="1.16503173309246"/>
  </r>
  <r>
    <x v="15"/>
    <x v="8"/>
    <x v="3"/>
    <n v="4"/>
    <n v="2"/>
    <n v="8"/>
    <n v="0.2"/>
    <n v="1.9530397280594263"/>
    <n v="2.2474406500196227"/>
    <n v="1.0399235836948546"/>
    <n v="0.94127333445481609"/>
    <n v="0.98106977049987243"/>
    <n v="1.337680636058354"/>
    <n v="1.1757694267643395"/>
    <n v="1.1507398532300817"/>
  </r>
  <r>
    <x v="15"/>
    <x v="4"/>
    <x v="3"/>
    <n v="4"/>
    <n v="2"/>
    <n v="8"/>
    <n v="0.2"/>
    <n v="3.0281702482247477"/>
    <n v="3.7667241423605637"/>
    <n v="1.0506945597086643"/>
    <n v="0.94806123097954975"/>
    <n v="1.016358030839553"/>
    <n v="2.0733179137588129"/>
    <n v="1.1993566499993797"/>
    <n v="1.2438944423844036"/>
  </r>
  <r>
    <x v="15"/>
    <x v="10"/>
    <x v="3"/>
    <n v="4"/>
    <n v="2"/>
    <n v="8"/>
    <n v="0.2"/>
    <n v="4.3544849257433222"/>
    <n v="5.7820078641190689"/>
    <n v="1.0596823419917136"/>
    <n v="0.95185672886601036"/>
    <n v="1.0477051724042437"/>
    <n v="4.5113438896480744"/>
    <n v="1.2123718867549558"/>
    <n v="1.3278281961515952"/>
  </r>
  <r>
    <x v="15"/>
    <x v="11"/>
    <x v="3"/>
    <n v="4"/>
    <n v="2"/>
    <n v="8"/>
    <n v="0.2"/>
    <n v="5.4392345646559441"/>
    <n v="7.5205930816788955"/>
    <n v="1.0653997238152129"/>
    <n v="0.9531960368691752"/>
    <n v="1.067421408247514"/>
    <n v="17.404613510881191"/>
    <n v="1.2160266944559135"/>
    <n v="1.3826565102648054"/>
  </r>
  <r>
    <x v="16"/>
    <x v="11"/>
    <x v="3"/>
    <n v="4"/>
    <n v="2"/>
    <n v="8"/>
    <n v="0.2"/>
    <n v="4.1257493817727982"/>
    <n v="5.4240375134997425"/>
    <n v="1.0585296831301603"/>
    <n v="0.95092571069120513"/>
    <n v="1.041778126656915"/>
    <n v="3.9407025748161462"/>
    <n v="1.2136277853471911"/>
    <n v="1.314679349517125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2"/>
    <x v="3"/>
    <n v="4"/>
    <n v="2"/>
    <n v="8"/>
    <n v="0.2"/>
    <n v="4.966937087194867"/>
    <n v="6.7521054629269619"/>
    <n v="1.0631416074112865"/>
    <n v="0.95247556643655784"/>
    <n v="1.0582818135606027"/>
    <n v="9.2103485036529786"/>
    <n v="1.218685446201061"/>
    <n v="1.3594103054645874"/>
  </r>
  <r>
    <x v="16"/>
    <x v="13"/>
    <x v="3"/>
    <n v="4"/>
    <n v="2"/>
    <n v="8"/>
    <n v="0.2"/>
    <n v="5.5042234516820008"/>
    <n v="7.6232120250440065"/>
    <n v="1.0657534170897947"/>
    <n v="0.9531118175893124"/>
    <n v="1.0675085445219987"/>
    <n v="35.965011351316775"/>
    <n v="1.2204835403790844"/>
    <n v="1.3849750272610166"/>
  </r>
  <r>
    <x v="14"/>
    <x v="8"/>
    <x v="3"/>
    <n v="4"/>
    <n v="2"/>
    <n v="8"/>
    <n v="0.2"/>
    <n v="6.7800909354446306"/>
    <n v="9.8539433763354793"/>
    <n v="1.0770584623200765"/>
    <n v="0.94266273149292668"/>
    <n v="1.0766849266461571"/>
    <n v="4.7431972348050566"/>
    <n v="1.1790835064799912"/>
    <n v="1.4533644858391961"/>
  </r>
  <r>
    <x v="14"/>
    <x v="14"/>
    <x v="3"/>
    <n v="4"/>
    <n v="2"/>
    <n v="8"/>
    <n v="0.2"/>
    <n v="3.1438622873848265"/>
    <n v="3.9475415245939849"/>
    <n v="1.0516185038329744"/>
    <n v="0.94739419450233187"/>
    <n v="1.0228208307577991"/>
    <n v="2.0275185702870666"/>
    <n v="1.186979055677017"/>
    <n v="1.2556343642767147"/>
  </r>
  <r>
    <x v="14"/>
    <x v="15"/>
    <x v="3"/>
    <n v="4"/>
    <n v="2"/>
    <n v="8"/>
    <n v="0.2"/>
    <n v="2.1770906734705102"/>
    <n v="2.5559986191149151"/>
    <n v="1.0420700485384553"/>
    <n v="0.94430759967838651"/>
    <n v="0.99271333782209659"/>
    <n v="1.4379631389975187"/>
    <n v="1.1754857916173937"/>
    <n v="1.1740432542666612"/>
  </r>
  <r>
    <x v="14"/>
    <x v="16"/>
    <x v="3"/>
    <n v="4"/>
    <n v="2"/>
    <n v="8"/>
    <n v="0.2"/>
    <n v="1.9602111255746666"/>
    <n v="2.2581469155833092"/>
    <n v="1.0393744377727026"/>
    <n v="0.94300487205419714"/>
    <n v="0.98448851815095795"/>
    <n v="1.3339407896494773"/>
    <n v="1.1705196537298754"/>
    <n v="1.1519916840188824"/>
  </r>
  <r>
    <x v="14"/>
    <x v="17"/>
    <x v="3"/>
    <n v="4"/>
    <n v="2"/>
    <n v="8"/>
    <n v="0.2"/>
    <n v="1.7762641430375088"/>
    <n v="2.0103320987436586"/>
    <n v="1.0368498358627793"/>
    <n v="0.94161865254183807"/>
    <n v="0.97692839102231843"/>
    <n v="1.2527465639944444"/>
    <n v="1.1654353225241032"/>
    <n v="1.1317754212534408"/>
  </r>
  <r>
    <x v="14"/>
    <x v="18"/>
    <x v="3"/>
    <n v="4"/>
    <n v="2"/>
    <n v="8"/>
    <n v="0.2"/>
    <n v="1.6192154843741933"/>
    <n v="1.8025387733197327"/>
    <n v="1.0344872483190592"/>
    <n v="0.94016893153447978"/>
    <n v="0.96996067302581057"/>
    <n v="1.1881579167243097"/>
    <n v="1.1602654942278028"/>
    <n v="1.1132173516833626"/>
  </r>
  <r>
    <x v="14"/>
    <x v="19"/>
    <x v="3"/>
    <n v="4"/>
    <n v="2"/>
    <n v="8"/>
    <n v="0.2"/>
    <n v="1.4847573886408179"/>
    <n v="1.6276237080422815"/>
    <n v="1.0322875512313354"/>
    <n v="0.93867476348765944"/>
    <n v="0.96354082654307038"/>
    <n v="1.136090315642907"/>
    <n v="1.1549881281600634"/>
    <n v="1.0962219959263828"/>
  </r>
  <r>
    <x v="14"/>
    <x v="20"/>
    <x v="3"/>
    <n v="4"/>
    <n v="2"/>
    <n v="8"/>
    <n v="0.2"/>
    <n v="1.3697621483217113"/>
    <n v="1.480378170579399"/>
    <n v="1.0302588146945855"/>
    <n v="0.93715746808462042"/>
    <n v="0.95764824861956932"/>
    <n v="1.0937791736867617"/>
    <n v="1.149567077052831"/>
    <n v="1.0807556424253795"/>
  </r>
  <r>
    <x v="14"/>
    <x v="21"/>
    <x v="3"/>
    <n v="4"/>
    <n v="2"/>
    <n v="8"/>
    <n v="0.2"/>
    <n v="1.271980788519127"/>
    <n v="1.3569985332680381"/>
    <n v="1.0284151700646644"/>
    <n v="0.93564403709300703"/>
    <n v="0.95228615774645253"/>
    <n v="1.0593226938145981"/>
    <n v="1.1438314005413814"/>
    <n v="1.0668388591370872"/>
  </r>
  <r>
    <x v="14"/>
    <x v="22"/>
    <x v="3"/>
    <n v="4"/>
    <n v="2"/>
    <n v="8"/>
    <n v="0.2"/>
    <n v="1.189876442066468"/>
    <n v="1.2547795317407329"/>
    <n v="1.0267764256766001"/>
    <n v="0.93417116215171159"/>
    <n v="0.94748416061722962"/>
    <n v="1.0314165516142619"/>
    <n v="1.1374125859203379"/>
    <n v="1.0545460750206526"/>
  </r>
  <r>
    <x v="11"/>
    <x v="22"/>
    <x v="3"/>
    <n v="4"/>
    <n v="2"/>
    <n v="8"/>
    <n v="0.2"/>
    <n v="1.1431255728593877"/>
    <n v="1.197392544394271"/>
    <n v="1.0260073266723737"/>
    <n v="0.93261388428625547"/>
    <n v="0.9440051974223761"/>
    <n v="1.0156525292379484"/>
    <n v="1.1332508961908343"/>
    <n v="1.047472449941909"/>
  </r>
  <r>
    <x v="17"/>
    <x v="22"/>
    <x v="3"/>
    <n v="4"/>
    <n v="2"/>
    <n v="8"/>
    <n v="0.2"/>
    <n v="1.1201692451175882"/>
    <n v="1.1694645344278811"/>
    <n v="1.0256902576117279"/>
    <n v="0.93160202361000954"/>
    <n v="0.94206201665666867"/>
    <n v="1.0079123343554826"/>
    <n v="1.130335241628512"/>
    <n v="1.0440070011966078"/>
  </r>
  <r>
    <x v="6"/>
    <x v="22"/>
    <x v="3"/>
    <n v="4"/>
    <n v="2"/>
    <n v="8"/>
    <n v="0.2"/>
    <n v="1.104525846174907"/>
    <n v="1.1505498451773037"/>
    <n v="1.0255179741601035"/>
    <n v="0.93075519652210248"/>
    <n v="0.94058817963641106"/>
    <n v="1.0026141719060286"/>
    <n v="1.1278118221373259"/>
    <n v="1.0416685577451925"/>
  </r>
  <r>
    <x v="3"/>
    <x v="22"/>
    <x v="3"/>
    <n v="4"/>
    <n v="2"/>
    <n v="8"/>
    <n v="0.2"/>
    <n v="1.0846582808912506"/>
    <n v="1.1267057167181982"/>
    <n v="1.0253898354167024"/>
    <n v="0.92937602812124342"/>
    <n v="0.93842846113687894"/>
    <n v="0.99581011188062218"/>
    <n v="1.1236381151641375"/>
    <n v="1.0387656062445747"/>
  </r>
  <r>
    <x v="0"/>
    <x v="22"/>
    <x v="3"/>
    <n v="4"/>
    <n v="2"/>
    <n v="8"/>
    <n v="0.2"/>
    <n v="1.0726061853867999"/>
    <n v="1.1123768333573418"/>
    <n v="1.0253977346546372"/>
    <n v="0.92826451050271719"/>
    <n v="0.93685871640457086"/>
    <n v="0.99159743114121424"/>
    <n v="1.1203050088541473"/>
    <n v="1.0370785182039577"/>
  </r>
  <r>
    <x v="18"/>
    <x v="22"/>
    <x v="3"/>
    <n v="4"/>
    <n v="2"/>
    <n v="8"/>
    <n v="0.2"/>
    <n v="1.0682048272584825"/>
    <n v="1.1071796480463358"/>
    <n v="1.0254262935503371"/>
    <n v="0.92777807280001701"/>
    <n v="0.93620961297484817"/>
    <n v="0.99003125299625028"/>
    <n v="1.1188735184306189"/>
    <n v="1.0364862803399617"/>
  </r>
  <r>
    <x v="15"/>
    <x v="22"/>
    <x v="3"/>
    <n v="4"/>
    <n v="2"/>
    <n v="8"/>
    <n v="0.2"/>
    <n v="1.064530771149691"/>
    <n v="1.1028597484626128"/>
    <n v="1.0254643020423695"/>
    <n v="0.92732805880022184"/>
    <n v="0.93562642307256816"/>
    <n v="0.98870804929078882"/>
    <n v="1.1175692693102361"/>
    <n v="1.036005513745297"/>
  </r>
  <r>
    <x v="19"/>
    <x v="22"/>
    <x v="3"/>
    <n v="4"/>
    <n v="2"/>
    <n v="8"/>
    <n v="0.2"/>
    <n v="1.0614180868192236"/>
    <n v="1.0992152325789892"/>
    <n v="1.0255086405508513"/>
    <n v="0.92690935558330678"/>
    <n v="0.93509714149795231"/>
    <n v="0.98757324672437541"/>
    <n v="1.1163754158697314"/>
    <n v="1.0356100449286985"/>
  </r>
  <r>
    <x v="20"/>
    <x v="22"/>
    <x v="3"/>
    <n v="4"/>
    <n v="2"/>
    <n v="8"/>
    <n v="0.2"/>
    <n v="1.0587476152614466"/>
    <n v="1.0961013903855386"/>
    <n v="1.0255571513446757"/>
    <n v="0.9265179673070203"/>
    <n v="0.9346128335894639"/>
    <n v="0.98658763988531861"/>
    <n v="1.115278099561527"/>
    <n v="1.0352810949329674"/>
  </r>
  <r>
    <x v="3"/>
    <x v="22"/>
    <x v="3"/>
    <n v="4"/>
    <n v="2"/>
    <n v="8"/>
    <n v="0.2"/>
    <n v="1.0846582808912497"/>
    <n v="1.1267057167181951"/>
    <n v="1.0253898354167017"/>
    <n v="0.92937602812124365"/>
    <n v="0.93842846113687917"/>
    <n v="0.99581011188062019"/>
    <n v="1.1236381151640777"/>
    <n v="1.0387656062445727"/>
  </r>
  <r>
    <x v="6"/>
    <x v="22"/>
    <x v="3"/>
    <n v="4"/>
    <n v="2"/>
    <n v="8"/>
    <n v="0.2"/>
    <n v="1.1045258461748846"/>
    <n v="1.1505498451773208"/>
    <n v="1.0255179741601097"/>
    <n v="0.93075519652210759"/>
    <n v="0.94058817963642116"/>
    <n v="1.0026141719060229"/>
    <n v="1.1278118221375093"/>
    <n v="1.0416685577452292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11"/>
    <x v="22"/>
    <x v="3"/>
    <n v="4"/>
    <n v="2"/>
    <n v="8"/>
    <n v="0.2"/>
    <n v="1.1431255728593881"/>
    <n v="1.197392544394287"/>
    <n v="1.0260073266723755"/>
    <n v="0.93261388428625669"/>
    <n v="0.94400519742237765"/>
    <n v="1.015652529237949"/>
    <n v="1.1332508961908661"/>
    <n v="1.0474724499419226"/>
  </r>
  <r>
    <x v="21"/>
    <x v="22"/>
    <x v="3"/>
    <n v="4"/>
    <n v="2"/>
    <n v="8"/>
    <n v="0.2"/>
    <n v="1.1797975362510953"/>
    <n v="1.2423547650528577"/>
    <n v="1.0266016309133517"/>
    <n v="0.93387704694037366"/>
    <n v="0.94677341380496427"/>
    <n v="1.0280127469471576"/>
    <n v="1.1366626371068518"/>
    <n v="1.0530236984563837"/>
  </r>
  <r>
    <x v="22"/>
    <x v="22"/>
    <x v="3"/>
    <n v="4"/>
    <n v="2"/>
    <n v="8"/>
    <n v="0.2"/>
    <n v="1.2464180472027027"/>
    <n v="1.3249812725351684"/>
    <n v="1.0278078787973799"/>
    <n v="0.93552546554300708"/>
    <n v="0.95120045046968127"/>
    <n v="1.0505915457810888"/>
    <n v="1.1406084766508742"/>
    <n v="1.063031200092764"/>
  </r>
  <r>
    <x v="23"/>
    <x v="22"/>
    <x v="3"/>
    <n v="4"/>
    <n v="2"/>
    <n v="8"/>
    <n v="0.2"/>
    <n v="1.2904267248735988"/>
    <n v="1.3801933367463231"/>
    <n v="1.0286471612893049"/>
    <n v="0.93630822049039397"/>
    <n v="0.95385793296536436"/>
    <n v="1.0655984184590115"/>
    <n v="1.1422261728740783"/>
    <n v="1.0695635096068838"/>
  </r>
  <r>
    <x v="24"/>
    <x v="22"/>
    <x v="3"/>
    <n v="4"/>
    <n v="2"/>
    <n v="8"/>
    <n v="0.2"/>
    <n v="1.3535815117150816"/>
    <n v="1.4602987612246063"/>
    <n v="1.0298834732484392"/>
    <n v="0.93709756801371114"/>
    <n v="0.95741712036828786"/>
    <n v="1.0871643414747549"/>
    <n v="1.1436212059849293"/>
    <n v="1.0788406524364438"/>
  </r>
  <r>
    <x v="25"/>
    <x v="22"/>
    <x v="3"/>
    <n v="4"/>
    <n v="2"/>
    <n v="8"/>
    <n v="0.2"/>
    <n v="1.4505734649868347"/>
    <n v="1.5853900799174767"/>
    <n v="1.0318322150412791"/>
    <n v="0.93762369998447181"/>
    <n v="0.96246180951044469"/>
    <n v="1.1198538683454717"/>
    <n v="1.1443431355061691"/>
    <n v="1.0929402185995907"/>
  </r>
  <r>
    <x v="26"/>
    <x v="22"/>
    <x v="3"/>
    <n v="4"/>
    <n v="2"/>
    <n v="8"/>
    <n v="0.2"/>
    <n v="1.5218368575778549"/>
    <n v="1.6789480986338539"/>
    <n v="1.0332919302459145"/>
    <n v="0.93751032344772445"/>
    <n v="0.96593802641930515"/>
    <n v="1.1429124073066017"/>
    <n v="1.1442658060170465"/>
    <n v="1.1032378998272234"/>
  </r>
  <r>
    <x v="27"/>
    <x v="22"/>
    <x v="3"/>
    <n v="4"/>
    <n v="2"/>
    <n v="8"/>
    <n v="0.2"/>
    <n v="1.623723682196339"/>
    <n v="1.8150823576235178"/>
    <n v="1.0353931426222256"/>
    <n v="0.93669242445077971"/>
    <n v="0.97067299880816016"/>
    <n v="1.173134195518118"/>
    <n v="1.1438971660115282"/>
    <n v="1.1178517487460282"/>
  </r>
  <r>
    <x v="23"/>
    <x v="22"/>
    <x v="3"/>
    <n v="4"/>
    <n v="2"/>
    <n v="8"/>
    <n v="0.2"/>
    <n v="1.2904267248735855"/>
    <n v="1.3801933367460155"/>
    <n v="1.0286471612892512"/>
    <n v="0.93630822049037965"/>
    <n v="0.95385793296536303"/>
    <n v="1.0655984184588971"/>
    <n v="1.1422261728737848"/>
    <n v="1.0695635096066567"/>
  </r>
  <r>
    <x v="23"/>
    <x v="23"/>
    <x v="3"/>
    <n v="4"/>
    <n v="2"/>
    <n v="8"/>
    <n v="0.2"/>
    <n v="1.1905125332842335"/>
    <n v="1.2554408731797451"/>
    <n v="1.0266116005707109"/>
    <n v="0.93472003705315321"/>
    <n v="0.94811858593064946"/>
    <n v="1.0317844607874531"/>
    <n v="1.1348981409302852"/>
    <n v="1.0545381405741237"/>
  </r>
  <r>
    <x v="23"/>
    <x v="24"/>
    <x v="3"/>
    <n v="4"/>
    <n v="2"/>
    <n v="8"/>
    <n v="0.2"/>
    <n v="1.1104043056556496"/>
    <n v="1.1568910139521584"/>
    <n v="1.0248911533604654"/>
    <n v="0.93318055293002466"/>
    <n v="0.9431742433620689"/>
    <n v="1.0055290471644531"/>
    <n v="1.1252308013699084"/>
    <n v="1.0418646686254158"/>
  </r>
  <r>
    <x v="23"/>
    <x v="25"/>
    <x v="3"/>
    <n v="4"/>
    <n v="2"/>
    <n v="8"/>
    <n v="0.2"/>
    <n v="1.0505841341513171"/>
    <n v="1.0842120958183938"/>
    <n v="1.0235582706250963"/>
    <n v="0.93182549401363757"/>
    <n v="0.93923488960495305"/>
    <n v="0.98640253873792361"/>
    <n v="1.1091598384727845"/>
    <n v="1.0320088230670283"/>
  </r>
  <r>
    <x v="23"/>
    <x v="19"/>
    <x v="3"/>
    <n v="4"/>
    <n v="2"/>
    <n v="8"/>
    <n v="0.2"/>
    <n v="1.7262910936991218"/>
    <n v="1.9452317702044057"/>
    <n v="1.0362146138974506"/>
    <n v="0.94071453186414578"/>
    <n v="0.97515987263520809"/>
    <n v="1.2278048543347422"/>
    <n v="1.1602244452417092"/>
    <n v="1.126827206202017"/>
  </r>
  <r>
    <x v="23"/>
    <x v="15"/>
    <x v="3"/>
    <n v="4"/>
    <n v="2"/>
    <n v="8"/>
    <n v="0.2"/>
    <n v="2.8930362074510607"/>
    <n v="3.5855854458996315"/>
    <n v="1.0500138216641357"/>
    <n v="0.94436309764341864"/>
    <n v="1.0161241705460813"/>
    <n v="1.7756204923067072"/>
    <n v="1.1775577938136199"/>
    <n v="1.2393849190911954"/>
  </r>
  <r>
    <x v="23"/>
    <x v="26"/>
    <x v="3"/>
    <n v="4"/>
    <n v="2"/>
    <n v="8"/>
    <n v="0.2"/>
    <n v="4.7095982403409522"/>
    <n v="6.4049567351395931"/>
    <n v="1.0653314151297437"/>
    <n v="0.94196118479398794"/>
    <n v="1.0523857401486039"/>
    <n v="2.6045540445772422"/>
    <n v="1.1722590646410171"/>
    <n v="1.3599794310004467"/>
  </r>
  <r>
    <x v="23"/>
    <x v="14"/>
    <x v="3"/>
    <n v="4"/>
    <n v="2"/>
    <n v="8"/>
    <n v="0.2"/>
    <n v="6.8596270439300477"/>
    <n v="10.042999039462064"/>
    <n v="1.0789847631995035"/>
    <n v="0.93656296990296706"/>
    <n v="1.0779024331793183"/>
    <n v="3.5082979080679375"/>
    <n v="1.1532978248550922"/>
    <n v="1.4640736260361153"/>
  </r>
  <r>
    <x v="23"/>
    <x v="27"/>
    <x v="3"/>
    <n v="4"/>
    <n v="2"/>
    <n v="8"/>
    <n v="0.2"/>
    <n v="8.1123020680201403"/>
    <n v="12.275463979920744"/>
    <n v="1.0849273621424729"/>
    <n v="0.93352734064511622"/>
    <n v="1.0906737686594192"/>
    <n v="4.2254225294019232"/>
    <n v="1.1411680110240563"/>
    <n v="1.5131911850659983"/>
  </r>
  <r>
    <x v="23"/>
    <x v="9"/>
    <x v="3"/>
    <n v="4"/>
    <n v="2"/>
    <n v="8"/>
    <n v="0.2"/>
    <n v="9.5004571257315185"/>
    <n v="14.826841129017421"/>
    <n v="1.0902695095572874"/>
    <n v="0.9302635732261092"/>
    <n v="1.1038792945763174"/>
    <n v="5.3170153579134531"/>
    <n v="1.1298587272625433"/>
    <n v="1.5606450229494384"/>
  </r>
  <r>
    <x v="23"/>
    <x v="28"/>
    <x v="3"/>
    <n v="4"/>
    <n v="2"/>
    <n v="8"/>
    <n v="0.2"/>
    <n v="11.03864281416354"/>
    <n v="17.73758610087128"/>
    <n v="1.0954415819340857"/>
    <n v="0.92701920863376541"/>
    <n v="1.1161896226163464"/>
    <n v="7.224924375434572"/>
    <n v="1.1214033079035437"/>
    <n v="1.6068629449729466"/>
  </r>
  <r>
    <x v="23"/>
    <x v="29"/>
    <x v="3"/>
    <n v="4"/>
    <n v="2"/>
    <n v="8"/>
    <n v="0.2"/>
    <n v="12.707557016708108"/>
    <n v="20.982745373907175"/>
    <n v="1.1003166475826254"/>
    <n v="0.92396541606344373"/>
    <n v="1.1277291834432881"/>
    <n v="11.485219783727496"/>
    <n v="1.1157268610645203"/>
    <n v="1.6512021426556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0" item="0" hier="-1"/>
    <pageField fld="5" item="1" hier="-1"/>
    <pageField fld="6" item="1" hier="-1"/>
    <pageField fld="2" item="3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0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I11" firstHeaderRow="0" firstDataRow="1" firstDataCol="1" rowPageCount="4" colPageCount="1"/>
  <pivotFields count="15">
    <pivotField axis="axisRow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axis="axisPage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5">
    <i>
      <x/>
    </i>
    <i>
      <x v="4"/>
    </i>
    <i>
      <x v="5"/>
    </i>
    <i>
      <x v="1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4">
    <pageField fld="1" item="5" hier="-1"/>
    <pageField fld="6" item="1" hier="-1"/>
    <pageField fld="2" item="0" hier="-1"/>
    <pageField fld="5" item="1" hier="-1"/>
  </pageFields>
  <dataFields count="8">
    <dataField name="Average of Max pop ratio" fld="7" subtotal="average" baseField="0" baseItem="1"/>
    <dataField name="Average of max capital ratio" fld="8" subtotal="average" baseField="0" baseItem="0"/>
    <dataField name="Average of max H/N ratio" fld="9" subtotal="average" baseField="0" baseItem="0"/>
    <dataField name="Average of max E/N ratio" fld="10" subtotal="average" baseField="0" baseItem="2"/>
    <dataField name="Average of max C/N ratio" fld="11" subtotal="average" baseField="0" baseItem="0"/>
    <dataField name="Average of Max F ratio" fld="12" subtotal="average" baseField="0" baseItem="0"/>
    <dataField name="Average of dK/dN" fld="13" subtotal="average" baseField="0" baseItem="0"/>
    <dataField name="Average of capital ratio / population ratio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6" firstHeaderRow="0" firstDataRow="1" firstDataCol="1" rowPageCount="2" colPageCount="1"/>
  <pivotFields count="15">
    <pivotField axis="axisPage" subtotalTop="0" showAll="0">
      <items count="29">
        <item x="3"/>
        <item x="2"/>
        <item x="1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ubtotalTop="0" showAll="0">
      <items count="24"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1"/>
        <item x="0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1">
    <field x="6"/>
  </rowFields>
  <rowItems count="2"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item="0" hier="-1"/>
    <pageField fld="1" item="0" hier="-1"/>
  </pageFields>
  <dataFields count="8">
    <dataField name="Average of Max pop ratio" fld="7" subtotal="average" baseField="0" baseItem="0"/>
    <dataField name="Average of max capital ratio" fld="8" subtotal="average" baseField="0" baseItem="0"/>
    <dataField name="Sum of max H/N ratio" fld="9" baseField="0" baseItem="0"/>
    <dataField name="Sum of max E/N ratio" fld="10" baseField="0" baseItem="0"/>
    <dataField name="Sum of max C/N ratio" fld="11" baseField="0" baseItem="0"/>
    <dataField name="Sum of Max F ratio" fld="12" baseField="0" baseItem="0"/>
    <dataField name="Sum of dK/dN" fld="13" baseField="0" baseItem="0"/>
    <dataField name="Sum of capital ratio / population rati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 rowPageCount="1" colPageCount="1"/>
  <pivotFields count="15">
    <pivotField axis="axisRow" subtotalTop="0" showAll="0">
      <items count="29">
        <item x="27"/>
        <item x="26"/>
        <item x="25"/>
        <item x="24"/>
        <item x="23"/>
        <item x="22"/>
        <item x="14"/>
        <item x="21"/>
        <item x="13"/>
        <item x="12"/>
        <item x="11"/>
        <item x="10"/>
        <item x="9"/>
        <item x="17"/>
        <item x="8"/>
        <item x="7"/>
        <item x="6"/>
        <item x="5"/>
        <item x="4"/>
        <item x="3"/>
        <item x="2"/>
        <item x="1"/>
        <item x="0"/>
        <item x="18"/>
        <item x="15"/>
        <item x="19"/>
        <item x="20"/>
        <item x="16"/>
        <item t="default"/>
      </items>
    </pivotField>
    <pivotField dataField="1" subtotalTop="0" showAll="0">
      <items count="31">
        <item x="22"/>
        <item x="21"/>
        <item x="20"/>
        <item x="19"/>
        <item x="18"/>
        <item x="17"/>
        <item x="16"/>
        <item x="15"/>
        <item x="14"/>
        <item x="9"/>
        <item x="8"/>
        <item x="5"/>
        <item x="6"/>
        <item x="7"/>
        <item x="4"/>
        <item x="3"/>
        <item x="0"/>
        <item x="2"/>
        <item x="1"/>
        <item x="10"/>
        <item x="11"/>
        <item x="12"/>
        <item x="13"/>
        <item x="23"/>
        <item x="24"/>
        <item x="25"/>
        <item x="26"/>
        <item x="27"/>
        <item x="28"/>
        <item x="29"/>
        <item t="default"/>
      </items>
    </pivotField>
    <pivotField axis="axisPage" subtotalTop="0" showAll="0">
      <items count="5">
        <item x="3"/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2" item="0" hier="-1"/>
  </pageFields>
  <dataFields count="1">
    <dataField name="Count of Omeg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workbookViewId="0">
      <pane ySplit="1" topLeftCell="A2" activePane="bottomLeft" state="frozen"/>
      <selection pane="bottomLeft" activeCell="A2" sqref="A2:N230"/>
    </sheetView>
  </sheetViews>
  <sheetFormatPr defaultRowHeight="15" x14ac:dyDescent="0.25"/>
  <cols>
    <col min="8" max="8" width="16.140625" customWidth="1"/>
  </cols>
  <sheetData>
    <row r="1" spans="1:16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32</v>
      </c>
    </row>
    <row r="2" spans="1:16" x14ac:dyDescent="0.25">
      <c r="A2">
        <v>5</v>
      </c>
      <c r="B2">
        <v>2.5</v>
      </c>
      <c r="C2">
        <v>0.1</v>
      </c>
      <c r="D2">
        <v>4</v>
      </c>
      <c r="E2">
        <v>2</v>
      </c>
      <c r="F2">
        <v>8</v>
      </c>
      <c r="G2">
        <v>0.2</v>
      </c>
      <c r="H2">
        <v>8.2058</v>
      </c>
      <c r="I2">
        <v>16.879000000000001</v>
      </c>
      <c r="J2">
        <v>1.1729000000000001</v>
      </c>
      <c r="K2">
        <v>0.94730000000000003</v>
      </c>
      <c r="L2">
        <v>1.0913999999999999</v>
      </c>
      <c r="M2">
        <v>8.0152000000000001</v>
      </c>
      <c r="N2">
        <v>1.3130999999999999</v>
      </c>
      <c r="O2">
        <f t="shared" ref="O2:O33" si="0">I2/H2</f>
        <v>2.0569597114236275</v>
      </c>
    </row>
    <row r="3" spans="1:16" x14ac:dyDescent="0.25">
      <c r="A3">
        <v>4.8</v>
      </c>
      <c r="B3">
        <v>2.5</v>
      </c>
      <c r="C3">
        <v>0.1</v>
      </c>
      <c r="D3">
        <v>4</v>
      </c>
      <c r="E3">
        <v>2</v>
      </c>
      <c r="F3">
        <v>8</v>
      </c>
      <c r="G3">
        <v>0.2</v>
      </c>
      <c r="H3">
        <v>10.826000000000001</v>
      </c>
      <c r="I3">
        <v>24.515000000000001</v>
      </c>
      <c r="J3">
        <v>1.2018</v>
      </c>
      <c r="K3">
        <v>0.93733999999999995</v>
      </c>
      <c r="L3">
        <v>1.0984</v>
      </c>
      <c r="M3">
        <v>11.289</v>
      </c>
      <c r="N3">
        <v>1.2990999999999999</v>
      </c>
      <c r="O3">
        <f t="shared" si="0"/>
        <v>2.2644559394051358</v>
      </c>
    </row>
    <row r="4" spans="1:16" x14ac:dyDescent="0.25">
      <c r="A4">
        <v>4.5</v>
      </c>
      <c r="B4">
        <v>2.5</v>
      </c>
      <c r="C4">
        <v>0.1</v>
      </c>
      <c r="D4">
        <v>4</v>
      </c>
      <c r="E4">
        <v>2</v>
      </c>
      <c r="F4">
        <v>8</v>
      </c>
      <c r="G4">
        <v>0.2</v>
      </c>
      <c r="H4">
        <v>14.843999999999999</v>
      </c>
      <c r="I4">
        <v>38.268999999999998</v>
      </c>
      <c r="J4">
        <v>1.2426999999999999</v>
      </c>
      <c r="K4">
        <v>0.92327999999999999</v>
      </c>
      <c r="L4">
        <v>1.1080000000000001</v>
      </c>
      <c r="M4">
        <v>28.452999999999999</v>
      </c>
      <c r="N4">
        <v>1.2768999999999999</v>
      </c>
      <c r="O4">
        <f t="shared" si="0"/>
        <v>2.5780786849905684</v>
      </c>
    </row>
    <row r="5" spans="1:16" x14ac:dyDescent="0.25">
      <c r="A5">
        <v>5</v>
      </c>
      <c r="B5">
        <v>2.6</v>
      </c>
      <c r="C5">
        <v>0.1</v>
      </c>
      <c r="D5">
        <v>4</v>
      </c>
      <c r="E5">
        <v>2</v>
      </c>
      <c r="F5">
        <v>8</v>
      </c>
      <c r="G5">
        <v>0.2</v>
      </c>
      <c r="H5">
        <v>15.836</v>
      </c>
      <c r="I5">
        <v>41.338000000000001</v>
      </c>
      <c r="J5">
        <v>1.2475000000000001</v>
      </c>
      <c r="K5">
        <v>0.92027000000000003</v>
      </c>
      <c r="L5">
        <v>1.1062000000000001</v>
      </c>
      <c r="M5">
        <v>47.31</v>
      </c>
      <c r="N5">
        <v>1.2799</v>
      </c>
      <c r="O5">
        <f t="shared" si="0"/>
        <v>2.6103814094468301</v>
      </c>
    </row>
    <row r="6" spans="1:16" x14ac:dyDescent="0.25">
      <c r="A6">
        <v>5</v>
      </c>
      <c r="B6">
        <v>2.5499999999999998</v>
      </c>
      <c r="C6">
        <v>0.1</v>
      </c>
      <c r="D6">
        <v>4</v>
      </c>
      <c r="E6">
        <v>2</v>
      </c>
      <c r="F6">
        <v>8</v>
      </c>
      <c r="G6">
        <v>0.2</v>
      </c>
      <c r="H6">
        <v>11.802</v>
      </c>
      <c r="I6">
        <v>27.475999999999999</v>
      </c>
      <c r="J6">
        <v>1.2104999999999999</v>
      </c>
      <c r="K6">
        <v>0.93405000000000005</v>
      </c>
      <c r="L6">
        <v>1.0999000000000001</v>
      </c>
      <c r="M6">
        <v>13.923</v>
      </c>
      <c r="N6">
        <v>1.2969999999999999</v>
      </c>
      <c r="O6">
        <f t="shared" si="0"/>
        <v>2.328079986442976</v>
      </c>
    </row>
    <row r="7" spans="1:16" x14ac:dyDescent="0.25">
      <c r="A7">
        <v>5</v>
      </c>
      <c r="B7">
        <v>2.4500000000000002</v>
      </c>
      <c r="C7">
        <v>0.1</v>
      </c>
      <c r="D7">
        <v>4</v>
      </c>
      <c r="E7">
        <v>2</v>
      </c>
      <c r="F7">
        <v>8</v>
      </c>
      <c r="G7">
        <v>0.2</v>
      </c>
      <c r="H7">
        <v>6.2504999999999997</v>
      </c>
      <c r="I7">
        <v>11.714</v>
      </c>
      <c r="J7">
        <v>1.1475</v>
      </c>
      <c r="K7">
        <v>0.95328000000000002</v>
      </c>
      <c r="L7">
        <v>1.0798000000000001</v>
      </c>
      <c r="M7">
        <v>5.64</v>
      </c>
      <c r="N7">
        <v>1.3225</v>
      </c>
      <c r="O7">
        <f t="shared" si="0"/>
        <v>1.8740900727941767</v>
      </c>
    </row>
    <row r="8" spans="1:16" x14ac:dyDescent="0.25">
      <c r="A8">
        <v>5</v>
      </c>
      <c r="B8">
        <v>2.4</v>
      </c>
      <c r="C8">
        <v>0.1</v>
      </c>
      <c r="D8">
        <v>4</v>
      </c>
      <c r="E8">
        <v>2</v>
      </c>
      <c r="F8">
        <v>8</v>
      </c>
      <c r="G8">
        <v>0.2</v>
      </c>
      <c r="H8">
        <v>5.2457000000000003</v>
      </c>
      <c r="I8">
        <v>9.2357999999999993</v>
      </c>
      <c r="J8">
        <v>1.1319999999999999</v>
      </c>
      <c r="K8">
        <v>0.95513999999999999</v>
      </c>
      <c r="L8">
        <v>1.0688</v>
      </c>
      <c r="M8">
        <v>4.4108999999999998</v>
      </c>
      <c r="N8">
        <v>1.3262</v>
      </c>
      <c r="O8">
        <f t="shared" si="0"/>
        <v>1.7606420496787842</v>
      </c>
    </row>
    <row r="9" spans="1:16" x14ac:dyDescent="0.25">
      <c r="A9">
        <v>5</v>
      </c>
      <c r="B9">
        <v>2.5</v>
      </c>
      <c r="C9">
        <v>0.1</v>
      </c>
      <c r="D9">
        <v>4</v>
      </c>
      <c r="E9">
        <v>2</v>
      </c>
      <c r="F9">
        <v>8</v>
      </c>
      <c r="G9">
        <v>0.2</v>
      </c>
      <c r="H9">
        <v>8.2058</v>
      </c>
      <c r="I9">
        <v>16.879000000000001</v>
      </c>
      <c r="J9">
        <v>1.1729000000000001</v>
      </c>
      <c r="K9">
        <v>0.94730000000000003</v>
      </c>
      <c r="L9">
        <v>1.0913999999999999</v>
      </c>
      <c r="M9">
        <v>8.0152000000000001</v>
      </c>
      <c r="N9">
        <v>1.3130999999999999</v>
      </c>
      <c r="O9">
        <f t="shared" si="0"/>
        <v>2.0569597114236275</v>
      </c>
    </row>
    <row r="10" spans="1:16" x14ac:dyDescent="0.25">
      <c r="A10">
        <v>5</v>
      </c>
      <c r="B10">
        <v>2.5</v>
      </c>
      <c r="C10">
        <v>0.1</v>
      </c>
      <c r="D10">
        <v>4</v>
      </c>
      <c r="E10">
        <v>2</v>
      </c>
      <c r="F10">
        <v>7.5</v>
      </c>
      <c r="G10">
        <v>0.2</v>
      </c>
      <c r="H10">
        <v>8.2058</v>
      </c>
      <c r="I10">
        <v>16.879000000000001</v>
      </c>
      <c r="J10">
        <v>1.1729000000000001</v>
      </c>
      <c r="K10">
        <v>0.94730000000000003</v>
      </c>
      <c r="L10">
        <v>1.0913999999999999</v>
      </c>
      <c r="M10">
        <v>8.0152000000000001</v>
      </c>
      <c r="N10">
        <v>1.3130999999999999</v>
      </c>
      <c r="O10">
        <f t="shared" si="0"/>
        <v>2.0569597114236275</v>
      </c>
    </row>
    <row r="11" spans="1:16" x14ac:dyDescent="0.25">
      <c r="A11">
        <v>5</v>
      </c>
      <c r="B11">
        <v>2.5</v>
      </c>
      <c r="C11">
        <v>0.1</v>
      </c>
      <c r="D11">
        <v>4</v>
      </c>
      <c r="E11">
        <v>2</v>
      </c>
      <c r="F11">
        <v>8</v>
      </c>
      <c r="G11">
        <v>0.1</v>
      </c>
      <c r="H11">
        <v>3.3866999999999998</v>
      </c>
      <c r="I11">
        <v>5.0566000000000004</v>
      </c>
      <c r="J11">
        <v>1.0896999999999999</v>
      </c>
      <c r="K11">
        <v>0.97689000000000004</v>
      </c>
      <c r="L11">
        <v>1.0565</v>
      </c>
      <c r="M11">
        <v>2.1947999999999999</v>
      </c>
      <c r="N11">
        <v>1.3129999999999999</v>
      </c>
      <c r="O11">
        <f t="shared" si="0"/>
        <v>1.4930758555526031</v>
      </c>
    </row>
    <row r="12" spans="1:16" x14ac:dyDescent="0.25">
      <c r="A12">
        <v>5</v>
      </c>
      <c r="B12">
        <v>2.5</v>
      </c>
      <c r="C12">
        <v>0.1</v>
      </c>
      <c r="D12">
        <v>4</v>
      </c>
      <c r="E12">
        <v>2</v>
      </c>
      <c r="F12">
        <v>8</v>
      </c>
      <c r="G12">
        <v>0.25</v>
      </c>
      <c r="H12">
        <v>11.882999999999999</v>
      </c>
      <c r="I12">
        <v>28.152000000000001</v>
      </c>
      <c r="J12">
        <v>1.2158</v>
      </c>
      <c r="K12">
        <v>0.92720000000000002</v>
      </c>
      <c r="L12">
        <v>1.0979000000000001</v>
      </c>
      <c r="M12">
        <v>108.75</v>
      </c>
      <c r="N12">
        <v>1.3031999999999999</v>
      </c>
      <c r="O12">
        <f t="shared" si="0"/>
        <v>2.3690987124463523</v>
      </c>
    </row>
    <row r="13" spans="1:16" x14ac:dyDescent="0.25">
      <c r="A13">
        <v>4</v>
      </c>
      <c r="B13">
        <v>2</v>
      </c>
      <c r="C13">
        <v>0.1</v>
      </c>
      <c r="D13">
        <v>4</v>
      </c>
      <c r="E13">
        <v>2</v>
      </c>
      <c r="F13">
        <v>8</v>
      </c>
      <c r="G13">
        <v>0.2</v>
      </c>
      <c r="H13">
        <v>3.3685999999999998</v>
      </c>
      <c r="I13">
        <v>5.0552999999999999</v>
      </c>
      <c r="J13">
        <v>1.0966</v>
      </c>
      <c r="K13">
        <v>0.95387</v>
      </c>
      <c r="L13">
        <v>1.0327999999999999</v>
      </c>
      <c r="M13">
        <v>2.3210000000000002</v>
      </c>
      <c r="N13">
        <v>1.3169999999999999</v>
      </c>
      <c r="O13">
        <f t="shared" si="0"/>
        <v>1.5007124621504484</v>
      </c>
    </row>
    <row r="14" spans="1:16" x14ac:dyDescent="0.25">
      <c r="A14">
        <v>4</v>
      </c>
      <c r="B14">
        <v>2.2000000000000002</v>
      </c>
      <c r="C14">
        <v>0.1</v>
      </c>
      <c r="D14">
        <v>4</v>
      </c>
      <c r="E14">
        <v>2</v>
      </c>
      <c r="F14">
        <v>8</v>
      </c>
      <c r="G14">
        <v>0.2</v>
      </c>
      <c r="H14">
        <v>5.2934000000000001</v>
      </c>
      <c r="I14">
        <v>9.3864999999999998</v>
      </c>
      <c r="J14">
        <v>1.1343000000000001</v>
      </c>
      <c r="K14">
        <v>0.95408999999999999</v>
      </c>
      <c r="L14">
        <v>1.0688</v>
      </c>
      <c r="M14">
        <v>3.9733000000000001</v>
      </c>
      <c r="N14">
        <v>1.3196000000000001</v>
      </c>
      <c r="O14">
        <f t="shared" si="0"/>
        <v>1.7732459288925833</v>
      </c>
    </row>
    <row r="15" spans="1:16" x14ac:dyDescent="0.25">
      <c r="A15">
        <v>4</v>
      </c>
      <c r="B15">
        <v>2.2999999999999998</v>
      </c>
      <c r="C15">
        <v>0.1</v>
      </c>
      <c r="D15">
        <v>4</v>
      </c>
      <c r="E15">
        <v>2</v>
      </c>
      <c r="F15">
        <v>8</v>
      </c>
      <c r="G15">
        <v>0.2</v>
      </c>
      <c r="H15">
        <v>8.5725999999999996</v>
      </c>
      <c r="I15">
        <v>18.042000000000002</v>
      </c>
      <c r="J15">
        <v>1.1801999999999999</v>
      </c>
      <c r="K15">
        <v>0.94418999999999997</v>
      </c>
      <c r="L15">
        <v>1.0922000000000001</v>
      </c>
      <c r="M15">
        <v>6.8311999999999999</v>
      </c>
      <c r="N15">
        <v>1.3019000000000001</v>
      </c>
      <c r="O15">
        <f t="shared" si="0"/>
        <v>2.1046123696428158</v>
      </c>
    </row>
    <row r="16" spans="1:16" x14ac:dyDescent="0.25">
      <c r="A16">
        <v>4</v>
      </c>
      <c r="B16">
        <v>2.4</v>
      </c>
      <c r="C16">
        <v>0.1</v>
      </c>
      <c r="D16">
        <v>4</v>
      </c>
      <c r="E16">
        <v>2</v>
      </c>
      <c r="F16">
        <v>8</v>
      </c>
      <c r="G16">
        <v>0.2</v>
      </c>
      <c r="H16">
        <v>14.347</v>
      </c>
      <c r="I16">
        <v>37.026000000000003</v>
      </c>
      <c r="J16">
        <v>1.2423</v>
      </c>
      <c r="K16">
        <v>0.92478000000000005</v>
      </c>
      <c r="L16">
        <v>1.1109</v>
      </c>
      <c r="M16">
        <v>23.196999999999999</v>
      </c>
      <c r="N16">
        <v>1.2715000000000001</v>
      </c>
      <c r="O16">
        <f t="shared" si="0"/>
        <v>2.5807485885550991</v>
      </c>
    </row>
    <row r="17" spans="1:15" x14ac:dyDescent="0.25">
      <c r="A17">
        <v>4</v>
      </c>
      <c r="B17">
        <v>1.8</v>
      </c>
      <c r="C17">
        <v>0.1</v>
      </c>
      <c r="D17">
        <v>4</v>
      </c>
      <c r="E17">
        <v>2</v>
      </c>
      <c r="F17">
        <v>8</v>
      </c>
      <c r="G17">
        <v>0.2</v>
      </c>
      <c r="H17">
        <v>2.5796999999999999</v>
      </c>
      <c r="I17">
        <v>3.5131999999999999</v>
      </c>
      <c r="J17">
        <v>1.0769</v>
      </c>
      <c r="K17">
        <v>0.95033000000000001</v>
      </c>
      <c r="L17">
        <v>1.0082</v>
      </c>
      <c r="M17">
        <v>1.7470000000000001</v>
      </c>
      <c r="N17">
        <v>1.3010999999999999</v>
      </c>
      <c r="O17">
        <f t="shared" si="0"/>
        <v>1.361863782610381</v>
      </c>
    </row>
    <row r="18" spans="1:15" x14ac:dyDescent="0.25">
      <c r="A18">
        <v>4</v>
      </c>
      <c r="B18">
        <v>1.6</v>
      </c>
      <c r="C18">
        <v>0.1</v>
      </c>
      <c r="D18">
        <v>4</v>
      </c>
      <c r="E18">
        <v>2</v>
      </c>
      <c r="F18">
        <v>8</v>
      </c>
      <c r="G18">
        <v>0.2</v>
      </c>
      <c r="H18">
        <v>2.1034000000000002</v>
      </c>
      <c r="I18">
        <v>2.6699000000000002</v>
      </c>
      <c r="J18">
        <v>1.0633999999999999</v>
      </c>
      <c r="K18">
        <v>0.94654000000000005</v>
      </c>
      <c r="L18">
        <v>0.98943999999999999</v>
      </c>
      <c r="M18">
        <v>1.4599</v>
      </c>
      <c r="N18">
        <v>1.2824</v>
      </c>
      <c r="O18">
        <f t="shared" si="0"/>
        <v>1.2693258533802414</v>
      </c>
    </row>
    <row r="19" spans="1:15" x14ac:dyDescent="0.25">
      <c r="A19">
        <v>4</v>
      </c>
      <c r="B19">
        <v>1.6</v>
      </c>
      <c r="C19">
        <v>0.1</v>
      </c>
      <c r="D19">
        <v>4</v>
      </c>
      <c r="E19">
        <v>2</v>
      </c>
      <c r="F19">
        <v>8</v>
      </c>
      <c r="G19">
        <v>0.2</v>
      </c>
      <c r="H19">
        <v>2.1034333648109507</v>
      </c>
      <c r="I19">
        <v>2.6699125770693097</v>
      </c>
      <c r="J19">
        <v>1.0633727668853385</v>
      </c>
      <c r="K19">
        <v>0.94653520104763245</v>
      </c>
      <c r="L19">
        <v>0.9894363427825914</v>
      </c>
      <c r="M19">
        <v>1.4598589943529499</v>
      </c>
      <c r="N19">
        <v>1.2824118091533578</v>
      </c>
      <c r="O19">
        <f t="shared" si="0"/>
        <v>1.2693116985473283</v>
      </c>
    </row>
    <row r="20" spans="1:15" x14ac:dyDescent="0.25">
      <c r="A20">
        <v>4</v>
      </c>
      <c r="B20">
        <v>1.6</v>
      </c>
      <c r="C20">
        <v>0.1</v>
      </c>
      <c r="D20">
        <v>4</v>
      </c>
      <c r="E20">
        <v>2</v>
      </c>
      <c r="F20">
        <v>8</v>
      </c>
      <c r="G20">
        <v>0.2</v>
      </c>
      <c r="H20">
        <v>2.1034333648109507</v>
      </c>
      <c r="I20">
        <v>2.6699125770693097</v>
      </c>
      <c r="J20">
        <v>1.0633727668853385</v>
      </c>
      <c r="K20">
        <v>0.94653520104763245</v>
      </c>
      <c r="L20">
        <v>0.9894363427825914</v>
      </c>
      <c r="M20">
        <v>1.4598589943529499</v>
      </c>
      <c r="N20">
        <v>1.2824118091533578</v>
      </c>
      <c r="O20">
        <f t="shared" si="0"/>
        <v>1.2693116985473283</v>
      </c>
    </row>
    <row r="21" spans="1:15" x14ac:dyDescent="0.25">
      <c r="A21">
        <v>4</v>
      </c>
      <c r="B21">
        <v>1.6</v>
      </c>
      <c r="C21">
        <v>0.08</v>
      </c>
      <c r="D21">
        <v>4</v>
      </c>
      <c r="E21">
        <v>2</v>
      </c>
      <c r="F21">
        <v>8</v>
      </c>
      <c r="G21">
        <v>0.2</v>
      </c>
      <c r="H21">
        <v>2.0583723349889698</v>
      </c>
      <c r="I21">
        <v>2.5312038569177471</v>
      </c>
      <c r="J21">
        <v>1.0558870893401395</v>
      </c>
      <c r="K21">
        <v>0.94572210209173979</v>
      </c>
      <c r="L21">
        <v>0.98575137967858528</v>
      </c>
      <c r="M21">
        <v>1.4296390689692131</v>
      </c>
      <c r="N21">
        <v>1.2502034676817726</v>
      </c>
      <c r="O21">
        <f t="shared" si="0"/>
        <v>1.2297113665450188</v>
      </c>
    </row>
    <row r="22" spans="1:15" x14ac:dyDescent="0.25">
      <c r="A22">
        <v>4</v>
      </c>
      <c r="B22">
        <v>1.8</v>
      </c>
      <c r="C22">
        <v>0.08</v>
      </c>
      <c r="D22">
        <v>4</v>
      </c>
      <c r="E22">
        <v>2</v>
      </c>
      <c r="F22">
        <v>8</v>
      </c>
      <c r="G22">
        <v>0.2</v>
      </c>
      <c r="H22">
        <v>2.4685463099355198</v>
      </c>
      <c r="I22">
        <v>3.1956774682934901</v>
      </c>
      <c r="J22">
        <v>1.0651414694238495</v>
      </c>
      <c r="K22">
        <v>0.949193849060739</v>
      </c>
      <c r="L22">
        <v>1.0012154829061677</v>
      </c>
      <c r="M22">
        <v>1.677746894781188</v>
      </c>
      <c r="N22">
        <v>1.2645298828915654</v>
      </c>
      <c r="O22">
        <f t="shared" si="0"/>
        <v>1.2945584433362174</v>
      </c>
    </row>
    <row r="23" spans="1:15" x14ac:dyDescent="0.25">
      <c r="A23">
        <v>4</v>
      </c>
      <c r="B23">
        <v>2.4</v>
      </c>
      <c r="C23">
        <v>0.08</v>
      </c>
      <c r="D23">
        <v>4</v>
      </c>
      <c r="E23">
        <v>2</v>
      </c>
      <c r="F23">
        <v>8</v>
      </c>
      <c r="G23">
        <v>0.2</v>
      </c>
      <c r="H23">
        <v>8.0006775634794884</v>
      </c>
      <c r="I23">
        <v>14.751004854161234</v>
      </c>
      <c r="J23">
        <v>1.1420448652950717</v>
      </c>
      <c r="K23">
        <v>0.94851944484262007</v>
      </c>
      <c r="L23">
        <v>1.0835303930654721</v>
      </c>
      <c r="M23">
        <v>8.4679439130962741</v>
      </c>
      <c r="N23">
        <v>1.2761719156286744</v>
      </c>
      <c r="O23">
        <f t="shared" si="0"/>
        <v>1.8437194521492544</v>
      </c>
    </row>
    <row r="24" spans="1:15" x14ac:dyDescent="0.25">
      <c r="A24">
        <v>4</v>
      </c>
      <c r="B24">
        <v>2.2999999999999998</v>
      </c>
      <c r="C24">
        <v>0.08</v>
      </c>
      <c r="D24">
        <v>4</v>
      </c>
      <c r="E24">
        <v>2</v>
      </c>
      <c r="F24">
        <v>8</v>
      </c>
      <c r="G24">
        <v>0.2</v>
      </c>
      <c r="H24">
        <v>5.0256979314741699</v>
      </c>
      <c r="I24">
        <v>8.0661721368232477</v>
      </c>
      <c r="J24">
        <v>1.1076263998158853</v>
      </c>
      <c r="K24">
        <v>0.95568629641542646</v>
      </c>
      <c r="L24">
        <v>1.0607487964285589</v>
      </c>
      <c r="M24">
        <v>4.5079489959008257</v>
      </c>
      <c r="N24">
        <v>1.2872592729439096</v>
      </c>
      <c r="O24">
        <f t="shared" si="0"/>
        <v>1.6049854660598806</v>
      </c>
    </row>
    <row r="25" spans="1:15" x14ac:dyDescent="0.25">
      <c r="A25">
        <v>4</v>
      </c>
      <c r="B25">
        <v>2.2000000000000002</v>
      </c>
      <c r="C25">
        <v>0.08</v>
      </c>
      <c r="D25">
        <v>4</v>
      </c>
      <c r="E25">
        <v>2</v>
      </c>
      <c r="F25">
        <v>8</v>
      </c>
      <c r="G25">
        <v>0.2</v>
      </c>
      <c r="H25">
        <v>4.0685396507040146</v>
      </c>
      <c r="I25">
        <v>6.1185526746608048</v>
      </c>
      <c r="J25">
        <v>1.093783325613302</v>
      </c>
      <c r="K25">
        <v>0.95542898348768213</v>
      </c>
      <c r="L25">
        <v>1.0445479513571638</v>
      </c>
      <c r="M25">
        <v>3.1940686769689313</v>
      </c>
      <c r="N25">
        <v>1.2869026745688592</v>
      </c>
      <c r="O25">
        <f t="shared" si="0"/>
        <v>1.5038694961721852</v>
      </c>
    </row>
    <row r="26" spans="1:15" x14ac:dyDescent="0.25">
      <c r="A26">
        <v>4</v>
      </c>
      <c r="B26">
        <v>2</v>
      </c>
      <c r="C26">
        <v>0.08</v>
      </c>
      <c r="D26">
        <v>4</v>
      </c>
      <c r="E26">
        <v>2</v>
      </c>
      <c r="F26">
        <v>8</v>
      </c>
      <c r="G26">
        <v>0.2</v>
      </c>
      <c r="H26">
        <v>3.0633924639549841</v>
      </c>
      <c r="I26">
        <v>4.2256306684542579</v>
      </c>
      <c r="J26">
        <v>1.0768870457083679</v>
      </c>
      <c r="K26">
        <v>0.95261392714597815</v>
      </c>
      <c r="L26">
        <v>1.0201039612686598</v>
      </c>
      <c r="M26">
        <v>2.1318019465950968</v>
      </c>
      <c r="N26">
        <v>1.27778411741519</v>
      </c>
      <c r="O26">
        <f t="shared" si="0"/>
        <v>1.379395790181833</v>
      </c>
    </row>
    <row r="27" spans="1:15" x14ac:dyDescent="0.25">
      <c r="A27">
        <v>4</v>
      </c>
      <c r="B27">
        <v>2</v>
      </c>
      <c r="C27">
        <v>0.12</v>
      </c>
      <c r="D27">
        <v>4</v>
      </c>
      <c r="E27">
        <v>2</v>
      </c>
      <c r="F27">
        <v>8</v>
      </c>
      <c r="G27">
        <v>0.2</v>
      </c>
      <c r="H27">
        <v>3.7688189940894841</v>
      </c>
      <c r="I27">
        <v>6.198683602847388</v>
      </c>
      <c r="J27">
        <v>1.1187956788824263</v>
      </c>
      <c r="K27">
        <v>0.95392328749735844</v>
      </c>
      <c r="L27">
        <v>1.047046897154585</v>
      </c>
      <c r="M27">
        <v>2.5153826311024892</v>
      </c>
      <c r="N27">
        <v>1.3457629863319507</v>
      </c>
      <c r="O27">
        <f t="shared" si="0"/>
        <v>1.6447283917239277</v>
      </c>
    </row>
    <row r="28" spans="1:15" x14ac:dyDescent="0.25">
      <c r="A28">
        <v>4</v>
      </c>
      <c r="B28">
        <v>2.2000000000000002</v>
      </c>
      <c r="C28">
        <v>0.12</v>
      </c>
      <c r="D28">
        <v>4</v>
      </c>
      <c r="E28">
        <v>2</v>
      </c>
      <c r="F28">
        <v>8</v>
      </c>
      <c r="G28">
        <v>0.2</v>
      </c>
      <c r="H28">
        <v>7.2486501711217315</v>
      </c>
      <c r="I28">
        <v>15.590742332562675</v>
      </c>
      <c r="J28">
        <v>1.187012585595782</v>
      </c>
      <c r="K28">
        <v>0.94704052583025966</v>
      </c>
      <c r="L28">
        <v>1.0923719203976761</v>
      </c>
      <c r="M28">
        <v>4.9905833834165252</v>
      </c>
      <c r="N28">
        <v>1.331682416172997</v>
      </c>
      <c r="O28">
        <f t="shared" si="0"/>
        <v>2.1508476701876758</v>
      </c>
    </row>
    <row r="29" spans="1:15" x14ac:dyDescent="0.25">
      <c r="A29">
        <v>4</v>
      </c>
      <c r="B29">
        <v>1.8</v>
      </c>
      <c r="C29">
        <v>0.12</v>
      </c>
      <c r="D29">
        <v>4</v>
      </c>
      <c r="E29">
        <v>2</v>
      </c>
      <c r="F29">
        <v>8</v>
      </c>
      <c r="G29">
        <v>0.2</v>
      </c>
      <c r="H29">
        <v>2.7011818111059318</v>
      </c>
      <c r="I29">
        <v>3.8628713732686846</v>
      </c>
      <c r="J29">
        <v>1.0884565037929106</v>
      </c>
      <c r="K29">
        <v>0.95086943375213351</v>
      </c>
      <c r="L29">
        <v>1.0154932430084451</v>
      </c>
      <c r="M29">
        <v>1.8071626994588808</v>
      </c>
      <c r="N29">
        <v>1.3293419354753926</v>
      </c>
      <c r="O29">
        <f t="shared" si="0"/>
        <v>1.4300671496403745</v>
      </c>
    </row>
    <row r="30" spans="1:15" x14ac:dyDescent="0.25">
      <c r="A30">
        <v>4</v>
      </c>
      <c r="B30">
        <v>1.6</v>
      </c>
      <c r="C30">
        <v>0.12</v>
      </c>
      <c r="D30">
        <v>4</v>
      </c>
      <c r="E30">
        <v>2</v>
      </c>
      <c r="F30">
        <v>8</v>
      </c>
      <c r="G30">
        <v>0.2</v>
      </c>
      <c r="H30">
        <v>2.146717570282628</v>
      </c>
      <c r="I30">
        <v>2.8008336860748551</v>
      </c>
      <c r="J30">
        <v>1.0698927617461627</v>
      </c>
      <c r="K30">
        <v>0.94692744242225035</v>
      </c>
      <c r="L30">
        <v>0.99313319300070213</v>
      </c>
      <c r="M30">
        <v>1.4829092321630299</v>
      </c>
      <c r="N30">
        <v>1.3065404725991079</v>
      </c>
      <c r="O30">
        <f t="shared" si="0"/>
        <v>1.3047052508663768</v>
      </c>
    </row>
    <row r="31" spans="1:15" x14ac:dyDescent="0.25">
      <c r="A31">
        <v>4</v>
      </c>
      <c r="B31">
        <v>1.6</v>
      </c>
      <c r="C31">
        <v>0.05</v>
      </c>
      <c r="D31">
        <v>4</v>
      </c>
      <c r="E31">
        <v>2</v>
      </c>
      <c r="F31">
        <v>8</v>
      </c>
      <c r="G31">
        <v>0.2</v>
      </c>
      <c r="H31">
        <v>1.9827156673434341</v>
      </c>
      <c r="I31">
        <v>2.2873147363476756</v>
      </c>
      <c r="J31">
        <v>1.0399559573257722</v>
      </c>
      <c r="K31">
        <v>0.94254468003279335</v>
      </c>
      <c r="L31">
        <v>0.98347242953140346</v>
      </c>
      <c r="M31">
        <v>1.3517918043695092</v>
      </c>
      <c r="N31">
        <v>1.1757629736200563</v>
      </c>
      <c r="O31">
        <f t="shared" si="0"/>
        <v>1.1536272063721382</v>
      </c>
    </row>
    <row r="32" spans="1:15" x14ac:dyDescent="0.25">
      <c r="A32">
        <v>4</v>
      </c>
      <c r="B32">
        <v>1.8</v>
      </c>
      <c r="C32">
        <v>0.05</v>
      </c>
      <c r="D32">
        <v>4</v>
      </c>
      <c r="E32">
        <v>2</v>
      </c>
      <c r="F32">
        <v>8</v>
      </c>
      <c r="G32">
        <v>0.2</v>
      </c>
      <c r="H32">
        <v>2.3171475994802062</v>
      </c>
      <c r="I32">
        <v>2.7481241142953867</v>
      </c>
      <c r="J32">
        <v>1.0438137642391556</v>
      </c>
      <c r="K32">
        <v>0.94505893507395811</v>
      </c>
      <c r="L32">
        <v>0.9957505994512269</v>
      </c>
      <c r="M32">
        <v>1.5313737194944677</v>
      </c>
      <c r="N32">
        <v>1.184292393892024</v>
      </c>
      <c r="O32">
        <f t="shared" si="0"/>
        <v>1.1859944161139582</v>
      </c>
    </row>
    <row r="33" spans="1:15" x14ac:dyDescent="0.25">
      <c r="A33">
        <v>4</v>
      </c>
      <c r="B33">
        <v>2</v>
      </c>
      <c r="C33">
        <v>0.05</v>
      </c>
      <c r="D33">
        <v>4</v>
      </c>
      <c r="E33">
        <v>2</v>
      </c>
      <c r="F33">
        <v>8</v>
      </c>
      <c r="G33">
        <v>0.2</v>
      </c>
      <c r="H33">
        <v>2.7486506628867806</v>
      </c>
      <c r="I33">
        <v>3.3608499154463711</v>
      </c>
      <c r="J33">
        <v>1.0480457751783403</v>
      </c>
      <c r="K33">
        <v>0.94745426313887882</v>
      </c>
      <c r="L33">
        <v>1.0096240534202734</v>
      </c>
      <c r="M33">
        <v>1.8199657910137308</v>
      </c>
      <c r="N33">
        <v>1.1927341515446721</v>
      </c>
      <c r="O33">
        <f t="shared" si="0"/>
        <v>1.2227271951382233</v>
      </c>
    </row>
    <row r="34" spans="1:15" x14ac:dyDescent="0.25">
      <c r="A34">
        <v>4</v>
      </c>
      <c r="B34">
        <v>2.2000000000000002</v>
      </c>
      <c r="C34">
        <v>0.05</v>
      </c>
      <c r="D34">
        <v>4</v>
      </c>
      <c r="E34">
        <v>2</v>
      </c>
      <c r="F34">
        <v>8</v>
      </c>
      <c r="G34">
        <v>0.2</v>
      </c>
      <c r="H34">
        <v>3.3200711858579002</v>
      </c>
      <c r="I34">
        <v>4.199718551129906</v>
      </c>
      <c r="J34">
        <v>1.0527395437668461</v>
      </c>
      <c r="K34">
        <v>0.94965500099046363</v>
      </c>
      <c r="L34">
        <v>1.0254879023051751</v>
      </c>
      <c r="M34">
        <v>2.3471558340734782</v>
      </c>
      <c r="N34">
        <v>1.2003637975153025</v>
      </c>
      <c r="O34">
        <f t="shared" ref="O34:O65" si="1">I34/H34</f>
        <v>1.2649483447881875</v>
      </c>
    </row>
    <row r="35" spans="1:15" x14ac:dyDescent="0.25">
      <c r="A35">
        <v>4</v>
      </c>
      <c r="B35">
        <v>2.4</v>
      </c>
      <c r="C35">
        <v>0.05</v>
      </c>
      <c r="D35">
        <v>4</v>
      </c>
      <c r="E35">
        <v>2</v>
      </c>
      <c r="F35">
        <v>8</v>
      </c>
      <c r="G35">
        <v>0.2</v>
      </c>
      <c r="H35">
        <v>4.1145176374727592</v>
      </c>
      <c r="I35">
        <v>5.410862501724826</v>
      </c>
      <c r="J35">
        <v>1.0581441955492707</v>
      </c>
      <c r="K35">
        <v>0.95152134175049619</v>
      </c>
      <c r="L35">
        <v>1.0440491060595598</v>
      </c>
      <c r="M35">
        <v>3.5831245902891773</v>
      </c>
      <c r="N35">
        <v>1.2062469137170646</v>
      </c>
      <c r="O35">
        <f t="shared" si="1"/>
        <v>1.3150660608295057</v>
      </c>
    </row>
    <row r="36" spans="1:15" x14ac:dyDescent="0.25">
      <c r="A36">
        <v>4</v>
      </c>
      <c r="B36">
        <v>2.6</v>
      </c>
      <c r="C36">
        <v>0.05</v>
      </c>
      <c r="D36">
        <v>4</v>
      </c>
      <c r="E36">
        <v>2</v>
      </c>
      <c r="F36">
        <v>8</v>
      </c>
      <c r="G36">
        <v>0.2</v>
      </c>
      <c r="H36">
        <v>5.3611977550047882</v>
      </c>
      <c r="I36">
        <v>7.4010938310013801</v>
      </c>
      <c r="J36">
        <v>1.0651980364477733</v>
      </c>
      <c r="K36">
        <v>0.95264126099094137</v>
      </c>
      <c r="L36">
        <v>1.0669647188244251</v>
      </c>
      <c r="M36">
        <v>9.5822265633564161</v>
      </c>
      <c r="N36">
        <v>1.2088216581772622</v>
      </c>
      <c r="O36">
        <f t="shared" si="1"/>
        <v>1.380492600574621</v>
      </c>
    </row>
    <row r="37" spans="1:15" x14ac:dyDescent="0.25">
      <c r="A37">
        <v>5</v>
      </c>
      <c r="B37">
        <v>2.6</v>
      </c>
      <c r="C37">
        <v>0.05</v>
      </c>
      <c r="D37">
        <v>4</v>
      </c>
      <c r="E37">
        <v>2</v>
      </c>
      <c r="F37">
        <v>8</v>
      </c>
      <c r="G37">
        <v>0.2</v>
      </c>
      <c r="H37">
        <v>4.1760118824547821</v>
      </c>
      <c r="I37">
        <v>5.5044635615189383</v>
      </c>
      <c r="J37">
        <v>1.0585586549077339</v>
      </c>
      <c r="K37">
        <v>0.95165104543651236</v>
      </c>
      <c r="L37">
        <v>1.0446636543488723</v>
      </c>
      <c r="M37">
        <v>3.8560812714786818</v>
      </c>
      <c r="N37">
        <v>1.2092931489127554</v>
      </c>
      <c r="O37">
        <f t="shared" si="1"/>
        <v>1.3181149183615957</v>
      </c>
    </row>
    <row r="38" spans="1:15" x14ac:dyDescent="0.25">
      <c r="A38">
        <v>5</v>
      </c>
      <c r="B38">
        <v>2.8</v>
      </c>
      <c r="C38">
        <v>0.05</v>
      </c>
      <c r="D38">
        <v>4</v>
      </c>
      <c r="E38">
        <v>2</v>
      </c>
      <c r="F38">
        <v>8</v>
      </c>
      <c r="G38">
        <v>0.2</v>
      </c>
      <c r="H38">
        <v>5.285892403182018</v>
      </c>
      <c r="I38">
        <v>7.2733802261103513</v>
      </c>
      <c r="J38">
        <v>1.0646712453889753</v>
      </c>
      <c r="K38">
        <v>0.95298879412615389</v>
      </c>
      <c r="L38">
        <v>1.0653872223408414</v>
      </c>
      <c r="M38">
        <v>10.829085196147844</v>
      </c>
      <c r="N38">
        <v>1.2128155233454243</v>
      </c>
      <c r="O38">
        <f t="shared" si="1"/>
        <v>1.3759985393822809</v>
      </c>
    </row>
    <row r="39" spans="1:15" x14ac:dyDescent="0.25">
      <c r="A39">
        <v>4</v>
      </c>
      <c r="B39">
        <v>2.4</v>
      </c>
      <c r="C39">
        <v>0.05</v>
      </c>
      <c r="D39">
        <v>4</v>
      </c>
      <c r="E39">
        <v>2</v>
      </c>
      <c r="F39">
        <v>8</v>
      </c>
      <c r="G39">
        <v>0.2</v>
      </c>
      <c r="H39">
        <v>4.114517637466566</v>
      </c>
      <c r="I39">
        <v>5.4108625017043508</v>
      </c>
      <c r="J39">
        <v>1.0581441955485023</v>
      </c>
      <c r="K39">
        <v>0.95152134175034186</v>
      </c>
      <c r="L39">
        <v>1.0440491060591961</v>
      </c>
      <c r="M39">
        <v>3.5831245902496036</v>
      </c>
      <c r="N39">
        <v>1.2062469137162646</v>
      </c>
      <c r="O39">
        <f t="shared" si="1"/>
        <v>1.315066060826509</v>
      </c>
    </row>
    <row r="40" spans="1:15" x14ac:dyDescent="0.25">
      <c r="A40">
        <v>3.5</v>
      </c>
      <c r="B40">
        <v>2.4</v>
      </c>
      <c r="C40">
        <v>0.05</v>
      </c>
      <c r="D40">
        <v>4</v>
      </c>
      <c r="E40">
        <v>2</v>
      </c>
      <c r="F40">
        <v>8</v>
      </c>
      <c r="G40">
        <v>0.2</v>
      </c>
      <c r="H40">
        <v>4.7413466371134536</v>
      </c>
      <c r="I40">
        <v>6.4012650991663884</v>
      </c>
      <c r="J40">
        <v>1.0619004140126811</v>
      </c>
      <c r="K40">
        <v>0.95206776623577261</v>
      </c>
      <c r="L40">
        <v>1.0566829298818636</v>
      </c>
      <c r="M40">
        <v>5.1860996343292065</v>
      </c>
      <c r="N40">
        <v>1.206068303496705</v>
      </c>
      <c r="O40">
        <f t="shared" si="1"/>
        <v>1.3500943063432076</v>
      </c>
    </row>
    <row r="41" spans="1:15" x14ac:dyDescent="0.25">
      <c r="A41">
        <v>3.3</v>
      </c>
      <c r="B41">
        <v>2.4</v>
      </c>
      <c r="C41">
        <v>0.05</v>
      </c>
      <c r="D41">
        <v>4</v>
      </c>
      <c r="E41">
        <v>2</v>
      </c>
      <c r="F41">
        <v>8</v>
      </c>
      <c r="G41">
        <v>0.2</v>
      </c>
      <c r="H41">
        <v>5.1235856759769138</v>
      </c>
      <c r="I41">
        <v>7.0186680261708272</v>
      </c>
      <c r="J41">
        <v>1.0641088795586855</v>
      </c>
      <c r="K41">
        <v>0.95205012082642615</v>
      </c>
      <c r="L41">
        <v>1.0633022611980876</v>
      </c>
      <c r="M41">
        <v>6.6015199886918845</v>
      </c>
      <c r="N41">
        <v>1.205123296539268</v>
      </c>
      <c r="O41">
        <f t="shared" si="1"/>
        <v>1.3698742384809595</v>
      </c>
    </row>
    <row r="42" spans="1:15" x14ac:dyDescent="0.25">
      <c r="A42">
        <v>3</v>
      </c>
      <c r="B42">
        <v>1.8</v>
      </c>
      <c r="C42">
        <v>0.05</v>
      </c>
      <c r="D42">
        <v>4</v>
      </c>
      <c r="E42">
        <v>2</v>
      </c>
      <c r="F42">
        <v>8</v>
      </c>
      <c r="G42">
        <v>0.2</v>
      </c>
      <c r="H42">
        <v>2.7087067825075009</v>
      </c>
      <c r="I42">
        <v>3.3041598347249406</v>
      </c>
      <c r="J42">
        <v>1.0475791336846805</v>
      </c>
      <c r="K42">
        <v>0.94744712981567325</v>
      </c>
      <c r="L42">
        <v>1.0091575660508618</v>
      </c>
      <c r="M42">
        <v>1.7799597880257152</v>
      </c>
      <c r="N42">
        <v>1.1902903632189827</v>
      </c>
      <c r="O42">
        <f t="shared" si="1"/>
        <v>1.2198292764882501</v>
      </c>
    </row>
    <row r="43" spans="1:15" x14ac:dyDescent="0.25">
      <c r="A43">
        <v>2.8</v>
      </c>
      <c r="B43">
        <v>1.8</v>
      </c>
      <c r="C43">
        <v>0.05</v>
      </c>
      <c r="D43">
        <v>4</v>
      </c>
      <c r="E43">
        <v>2</v>
      </c>
      <c r="F43">
        <v>8</v>
      </c>
      <c r="G43">
        <v>0.2</v>
      </c>
      <c r="H43">
        <v>2.826348671657041</v>
      </c>
      <c r="I43">
        <v>3.4744820793877218</v>
      </c>
      <c r="J43">
        <v>1.0486332098471267</v>
      </c>
      <c r="K43">
        <v>0.94793605705807116</v>
      </c>
      <c r="L43">
        <v>1.012834943960907</v>
      </c>
      <c r="M43">
        <v>1.8635220717445748</v>
      </c>
      <c r="N43">
        <v>1.1915260360492259</v>
      </c>
      <c r="O43">
        <f t="shared" si="1"/>
        <v>1.2293182770513205</v>
      </c>
    </row>
    <row r="44" spans="1:15" x14ac:dyDescent="0.25">
      <c r="A44">
        <v>2.6</v>
      </c>
      <c r="B44">
        <v>1.8</v>
      </c>
      <c r="C44">
        <v>0.05</v>
      </c>
      <c r="D44">
        <v>4</v>
      </c>
      <c r="E44">
        <v>2</v>
      </c>
      <c r="F44">
        <v>8</v>
      </c>
      <c r="G44">
        <v>0.2</v>
      </c>
      <c r="H44">
        <v>2.9659234736660141</v>
      </c>
      <c r="I44">
        <v>3.6784082953198909</v>
      </c>
      <c r="J44">
        <v>1.0498435209727572</v>
      </c>
      <c r="K44">
        <v>0.94840751090181952</v>
      </c>
      <c r="L44">
        <v>1.0170199360126799</v>
      </c>
      <c r="M44">
        <v>1.9681249110298973</v>
      </c>
      <c r="N44">
        <v>1.1926693552579</v>
      </c>
      <c r="O44">
        <f t="shared" si="1"/>
        <v>1.2402236025237745</v>
      </c>
    </row>
    <row r="45" spans="1:15" x14ac:dyDescent="0.25">
      <c r="A45">
        <v>2.4</v>
      </c>
      <c r="B45">
        <v>1.8</v>
      </c>
      <c r="C45">
        <v>0.05</v>
      </c>
      <c r="D45">
        <v>4</v>
      </c>
      <c r="E45">
        <v>2</v>
      </c>
      <c r="F45">
        <v>8</v>
      </c>
      <c r="G45">
        <v>0.2</v>
      </c>
      <c r="H45">
        <v>3.1348638979714836</v>
      </c>
      <c r="I45">
        <v>3.927836106449079</v>
      </c>
      <c r="J45">
        <v>1.0512560934857405</v>
      </c>
      <c r="K45">
        <v>0.94883964888381156</v>
      </c>
      <c r="L45">
        <v>1.0218463732562713</v>
      </c>
      <c r="M45">
        <v>2.1025807472134455</v>
      </c>
      <c r="N45">
        <v>1.1936108089458235</v>
      </c>
      <c r="O45">
        <f t="shared" si="1"/>
        <v>1.2529526749122073</v>
      </c>
    </row>
    <row r="46" spans="1:15" x14ac:dyDescent="0.25">
      <c r="A46">
        <v>2.2000000000000002</v>
      </c>
      <c r="B46">
        <v>1.8</v>
      </c>
      <c r="C46">
        <v>0.05</v>
      </c>
      <c r="D46">
        <v>4</v>
      </c>
      <c r="E46">
        <v>2</v>
      </c>
      <c r="F46">
        <v>8</v>
      </c>
      <c r="G46">
        <v>0.2</v>
      </c>
      <c r="H46">
        <v>3.3451591063802399</v>
      </c>
      <c r="I46">
        <v>4.2421455270311847</v>
      </c>
      <c r="J46">
        <v>1.0529456939003359</v>
      </c>
      <c r="K46">
        <v>0.94919464032785206</v>
      </c>
      <c r="L46">
        <v>1.0275130860728441</v>
      </c>
      <c r="M46">
        <v>2.2813514583901231</v>
      </c>
      <c r="N46">
        <v>1.1942601400568207</v>
      </c>
      <c r="O46">
        <f t="shared" si="1"/>
        <v>1.268144620965896</v>
      </c>
    </row>
    <row r="47" spans="1:15" x14ac:dyDescent="0.25">
      <c r="A47">
        <v>2</v>
      </c>
      <c r="B47">
        <v>1.8</v>
      </c>
      <c r="C47">
        <v>0.05</v>
      </c>
      <c r="D47">
        <v>4</v>
      </c>
      <c r="E47">
        <v>2</v>
      </c>
      <c r="F47">
        <v>8</v>
      </c>
      <c r="G47">
        <v>0.2</v>
      </c>
      <c r="H47">
        <v>3.61859277331475</v>
      </c>
      <c r="I47">
        <v>4.6568848903718258</v>
      </c>
      <c r="J47">
        <v>1.0550519327209928</v>
      </c>
      <c r="K47">
        <v>0.94940135872649145</v>
      </c>
      <c r="L47">
        <v>1.0343436225342451</v>
      </c>
      <c r="M47">
        <v>2.5299855430322271</v>
      </c>
      <c r="N47">
        <v>1.1943654122010006</v>
      </c>
      <c r="O47">
        <f t="shared" si="1"/>
        <v>1.2869325680175849</v>
      </c>
    </row>
    <row r="48" spans="1:15" x14ac:dyDescent="0.25">
      <c r="A48">
        <v>1.8</v>
      </c>
      <c r="B48">
        <v>1.8</v>
      </c>
      <c r="C48">
        <v>0.05</v>
      </c>
      <c r="D48">
        <v>4</v>
      </c>
      <c r="E48">
        <v>2</v>
      </c>
      <c r="F48">
        <v>8</v>
      </c>
      <c r="G48">
        <v>0.2</v>
      </c>
      <c r="H48">
        <v>4.0037709495480325</v>
      </c>
      <c r="I48">
        <v>5.252102450943835</v>
      </c>
      <c r="J48">
        <v>1.0579016913799002</v>
      </c>
      <c r="K48">
        <v>0.94930177603159971</v>
      </c>
      <c r="L48">
        <v>1.0429535220373944</v>
      </c>
      <c r="M48">
        <v>2.8986902493649271</v>
      </c>
      <c r="N48">
        <v>1.1934266655636083</v>
      </c>
      <c r="O48">
        <f t="shared" si="1"/>
        <v>1.3117889402581138</v>
      </c>
    </row>
    <row r="49" spans="1:15" x14ac:dyDescent="0.25">
      <c r="A49">
        <v>1.6</v>
      </c>
      <c r="B49">
        <v>1.8</v>
      </c>
      <c r="C49">
        <v>0.05</v>
      </c>
      <c r="D49">
        <v>4</v>
      </c>
      <c r="E49">
        <v>2</v>
      </c>
      <c r="F49">
        <v>8</v>
      </c>
      <c r="G49">
        <v>0.2</v>
      </c>
      <c r="H49">
        <v>4.6648246532524018</v>
      </c>
      <c r="I49">
        <v>6.3011623287297489</v>
      </c>
      <c r="J49">
        <v>1.062658159428439</v>
      </c>
      <c r="K49">
        <v>0.94837593313330915</v>
      </c>
      <c r="L49">
        <v>1.0549434492449707</v>
      </c>
      <c r="M49">
        <v>3.5059337351801592</v>
      </c>
      <c r="N49">
        <v>1.1902020768204926</v>
      </c>
      <c r="O49">
        <f t="shared" si="1"/>
        <v>1.350782247374821</v>
      </c>
    </row>
    <row r="50" spans="1:15" x14ac:dyDescent="0.25">
      <c r="A50">
        <v>1.4</v>
      </c>
      <c r="B50">
        <v>1.8</v>
      </c>
      <c r="C50">
        <v>0.05</v>
      </c>
      <c r="D50">
        <v>4</v>
      </c>
      <c r="E50">
        <v>2</v>
      </c>
      <c r="F50">
        <v>8</v>
      </c>
      <c r="G50">
        <v>0.2</v>
      </c>
      <c r="H50">
        <v>6.7800909354396213</v>
      </c>
      <c r="I50">
        <v>9.8539433763195738</v>
      </c>
      <c r="J50">
        <v>1.077058462319864</v>
      </c>
      <c r="K50">
        <v>0.94266273149288016</v>
      </c>
      <c r="L50">
        <v>1.0766849266460532</v>
      </c>
      <c r="M50">
        <v>4.7431972347882123</v>
      </c>
      <c r="N50">
        <v>1.1790835064798868</v>
      </c>
      <c r="O50">
        <f t="shared" si="1"/>
        <v>1.453364485837924</v>
      </c>
    </row>
    <row r="51" spans="1:15" x14ac:dyDescent="0.25">
      <c r="A51">
        <v>1.4</v>
      </c>
      <c r="B51">
        <v>1.8</v>
      </c>
      <c r="C51">
        <v>0.05</v>
      </c>
      <c r="D51">
        <v>4</v>
      </c>
      <c r="E51">
        <v>2</v>
      </c>
      <c r="F51">
        <v>8</v>
      </c>
      <c r="G51">
        <v>0.2</v>
      </c>
      <c r="H51">
        <v>6.7800909354396213</v>
      </c>
      <c r="I51">
        <v>9.8539433763195738</v>
      </c>
      <c r="J51">
        <v>1.077058462319864</v>
      </c>
      <c r="K51">
        <v>0.94266273149288016</v>
      </c>
      <c r="L51">
        <v>1.0766849266460532</v>
      </c>
      <c r="M51">
        <v>4.7431972347882123</v>
      </c>
      <c r="N51">
        <v>1.1790835064798868</v>
      </c>
      <c r="O51">
        <f t="shared" si="1"/>
        <v>1.453364485837924</v>
      </c>
    </row>
    <row r="52" spans="1:15" x14ac:dyDescent="0.25">
      <c r="A52">
        <v>2</v>
      </c>
      <c r="B52">
        <v>1.8</v>
      </c>
      <c r="C52">
        <v>0.05</v>
      </c>
      <c r="D52">
        <v>4</v>
      </c>
      <c r="E52">
        <v>2</v>
      </c>
      <c r="F52">
        <v>8</v>
      </c>
      <c r="G52">
        <v>0.2</v>
      </c>
      <c r="H52">
        <v>3.6185927733147638</v>
      </c>
      <c r="I52">
        <v>4.6568848903719138</v>
      </c>
      <c r="J52">
        <v>1.0550519327209951</v>
      </c>
      <c r="K52">
        <v>0.94940135872649045</v>
      </c>
      <c r="L52">
        <v>1.0343436225342517</v>
      </c>
      <c r="M52">
        <v>2.529985543032248</v>
      </c>
      <c r="N52">
        <v>1.1943654122010057</v>
      </c>
      <c r="O52">
        <f t="shared" si="1"/>
        <v>1.2869325680176043</v>
      </c>
    </row>
    <row r="53" spans="1:15" x14ac:dyDescent="0.25">
      <c r="A53">
        <v>2.4</v>
      </c>
      <c r="B53">
        <v>1.8</v>
      </c>
      <c r="C53">
        <v>0.05</v>
      </c>
      <c r="D53">
        <v>4</v>
      </c>
      <c r="E53">
        <v>2</v>
      </c>
      <c r="F53">
        <v>8</v>
      </c>
      <c r="G53">
        <v>0.2</v>
      </c>
      <c r="H53">
        <v>3.1348638979507637</v>
      </c>
      <c r="I53">
        <v>3.9278361063823195</v>
      </c>
      <c r="J53">
        <v>1.051256093483675</v>
      </c>
      <c r="K53">
        <v>0.94883964888319205</v>
      </c>
      <c r="L53">
        <v>1.0218463732549772</v>
      </c>
      <c r="M53">
        <v>2.1025807471690232</v>
      </c>
      <c r="N53">
        <v>1.1936108089408948</v>
      </c>
      <c r="O53">
        <f t="shared" si="1"/>
        <v>1.2529526748991928</v>
      </c>
    </row>
    <row r="54" spans="1:15" x14ac:dyDescent="0.25">
      <c r="A54">
        <v>3</v>
      </c>
      <c r="B54">
        <v>1.8</v>
      </c>
      <c r="C54">
        <v>0.05</v>
      </c>
      <c r="D54">
        <v>4</v>
      </c>
      <c r="E54">
        <v>2</v>
      </c>
      <c r="F54">
        <v>8</v>
      </c>
      <c r="G54">
        <v>0.2</v>
      </c>
      <c r="H54">
        <v>2.7087067824721394</v>
      </c>
      <c r="I54">
        <v>3.30415983461537</v>
      </c>
      <c r="J54">
        <v>1.0475791336802434</v>
      </c>
      <c r="K54">
        <v>0.94744712981450863</v>
      </c>
      <c r="L54">
        <v>1.0091575660485959</v>
      </c>
      <c r="M54">
        <v>1.7799597879699458</v>
      </c>
      <c r="N54">
        <v>1.1902903632082527</v>
      </c>
      <c r="O54">
        <f t="shared" si="1"/>
        <v>1.2198292764637233</v>
      </c>
    </row>
    <row r="55" spans="1:15" x14ac:dyDescent="0.25">
      <c r="A55">
        <v>4</v>
      </c>
      <c r="B55">
        <v>1.8</v>
      </c>
      <c r="C55">
        <v>0.05</v>
      </c>
      <c r="D55">
        <v>4</v>
      </c>
      <c r="E55">
        <v>2</v>
      </c>
      <c r="F55">
        <v>8</v>
      </c>
      <c r="G55">
        <v>0.2</v>
      </c>
      <c r="H55">
        <v>2.3171475994625514</v>
      </c>
      <c r="I55">
        <v>2.7481241142323189</v>
      </c>
      <c r="J55">
        <v>1.0438137642358722</v>
      </c>
      <c r="K55">
        <v>0.94505893507306538</v>
      </c>
      <c r="L55">
        <v>0.99575059944922073</v>
      </c>
      <c r="M55">
        <v>1.5313737194671071</v>
      </c>
      <c r="N55">
        <v>1.1842923938817538</v>
      </c>
      <c r="O55">
        <f t="shared" si="1"/>
        <v>1.1859944160957765</v>
      </c>
    </row>
    <row r="56" spans="1:15" x14ac:dyDescent="0.25">
      <c r="A56">
        <v>5</v>
      </c>
      <c r="B56">
        <v>1.8</v>
      </c>
      <c r="C56">
        <v>0.05</v>
      </c>
      <c r="D56">
        <v>4</v>
      </c>
      <c r="E56">
        <v>2</v>
      </c>
      <c r="F56">
        <v>8</v>
      </c>
      <c r="G56">
        <v>0.2</v>
      </c>
      <c r="H56">
        <v>2.0954920407780979</v>
      </c>
      <c r="I56">
        <v>2.4413147239491635</v>
      </c>
      <c r="J56">
        <v>1.0414891027514372</v>
      </c>
      <c r="K56">
        <v>0.94299803320543585</v>
      </c>
      <c r="L56">
        <v>0.9871415189315742</v>
      </c>
      <c r="M56">
        <v>1.4094990984848257</v>
      </c>
      <c r="N56">
        <v>1.1795002173516058</v>
      </c>
      <c r="O56">
        <f t="shared" si="1"/>
        <v>1.16503173309246</v>
      </c>
    </row>
    <row r="57" spans="1:15" x14ac:dyDescent="0.25">
      <c r="A57">
        <v>6</v>
      </c>
      <c r="B57">
        <v>1.8</v>
      </c>
      <c r="C57">
        <v>0.05</v>
      </c>
      <c r="D57">
        <v>4</v>
      </c>
      <c r="E57">
        <v>2</v>
      </c>
      <c r="F57">
        <v>8</v>
      </c>
      <c r="G57">
        <v>0.2</v>
      </c>
      <c r="H57">
        <v>1.9530397280594263</v>
      </c>
      <c r="I57">
        <v>2.2474406500196227</v>
      </c>
      <c r="J57">
        <v>1.0399235836948546</v>
      </c>
      <c r="K57">
        <v>0.94127333445481609</v>
      </c>
      <c r="L57">
        <v>0.98106977049987243</v>
      </c>
      <c r="M57">
        <v>1.337680636058354</v>
      </c>
      <c r="N57">
        <v>1.1757694267643395</v>
      </c>
      <c r="O57">
        <f t="shared" si="1"/>
        <v>1.1507398532300817</v>
      </c>
    </row>
    <row r="58" spans="1:15" x14ac:dyDescent="0.25">
      <c r="A58">
        <v>6</v>
      </c>
      <c r="B58">
        <v>2.4</v>
      </c>
      <c r="C58">
        <v>0.05</v>
      </c>
      <c r="D58">
        <v>4</v>
      </c>
      <c r="E58">
        <v>2</v>
      </c>
      <c r="F58">
        <v>8</v>
      </c>
      <c r="G58">
        <v>0.2</v>
      </c>
      <c r="H58">
        <v>3.0281702482247477</v>
      </c>
      <c r="I58">
        <v>3.7667241423605637</v>
      </c>
      <c r="J58">
        <v>1.0506945597086643</v>
      </c>
      <c r="K58">
        <v>0.94806123097954975</v>
      </c>
      <c r="L58">
        <v>1.016358030839553</v>
      </c>
      <c r="M58">
        <v>2.0733179137588129</v>
      </c>
      <c r="N58">
        <v>1.1993566499993797</v>
      </c>
      <c r="O58">
        <f t="shared" si="1"/>
        <v>1.2438944423844036</v>
      </c>
    </row>
    <row r="59" spans="1:15" x14ac:dyDescent="0.25">
      <c r="A59">
        <v>6</v>
      </c>
      <c r="B59">
        <v>2.8</v>
      </c>
      <c r="C59">
        <v>0.05</v>
      </c>
      <c r="D59">
        <v>4</v>
      </c>
      <c r="E59">
        <v>2</v>
      </c>
      <c r="F59">
        <v>8</v>
      </c>
      <c r="G59">
        <v>0.2</v>
      </c>
      <c r="H59">
        <v>4.3544849257433222</v>
      </c>
      <c r="I59">
        <v>5.7820078641190689</v>
      </c>
      <c r="J59">
        <v>1.0596823419917136</v>
      </c>
      <c r="K59">
        <v>0.95185672886601036</v>
      </c>
      <c r="L59">
        <v>1.0477051724042437</v>
      </c>
      <c r="M59">
        <v>4.5113438896480744</v>
      </c>
      <c r="N59">
        <v>1.2123718867549558</v>
      </c>
      <c r="O59">
        <f t="shared" si="1"/>
        <v>1.3278281961515952</v>
      </c>
    </row>
    <row r="60" spans="1:15" x14ac:dyDescent="0.25">
      <c r="A60">
        <v>6</v>
      </c>
      <c r="B60">
        <v>3</v>
      </c>
      <c r="C60">
        <v>0.05</v>
      </c>
      <c r="D60">
        <v>4</v>
      </c>
      <c r="E60">
        <v>2</v>
      </c>
      <c r="F60">
        <v>8</v>
      </c>
      <c r="G60">
        <v>0.2</v>
      </c>
      <c r="H60">
        <v>5.4392345646559441</v>
      </c>
      <c r="I60">
        <v>7.5205930816788955</v>
      </c>
      <c r="J60">
        <v>1.0653997238152129</v>
      </c>
      <c r="K60">
        <v>0.9531960368691752</v>
      </c>
      <c r="L60">
        <v>1.067421408247514</v>
      </c>
      <c r="M60">
        <v>17.404613510881191</v>
      </c>
      <c r="N60">
        <v>1.2160266944559135</v>
      </c>
      <c r="O60">
        <f t="shared" si="1"/>
        <v>1.3826565102648054</v>
      </c>
    </row>
    <row r="61" spans="1:15" x14ac:dyDescent="0.25">
      <c r="A61">
        <v>8</v>
      </c>
      <c r="B61">
        <v>3</v>
      </c>
      <c r="C61">
        <v>0.05</v>
      </c>
      <c r="D61">
        <v>4</v>
      </c>
      <c r="E61">
        <v>2</v>
      </c>
      <c r="F61">
        <v>8</v>
      </c>
      <c r="G61">
        <v>0.2</v>
      </c>
      <c r="H61">
        <v>4.1257493817727982</v>
      </c>
      <c r="I61">
        <v>5.4240375134997425</v>
      </c>
      <c r="J61">
        <v>1.0585296831301603</v>
      </c>
      <c r="K61">
        <v>0.95092571069120513</v>
      </c>
      <c r="L61">
        <v>1.041778126656915</v>
      </c>
      <c r="M61">
        <v>3.9407025748161462</v>
      </c>
      <c r="N61">
        <v>1.2136277853471911</v>
      </c>
      <c r="O61">
        <f t="shared" si="1"/>
        <v>1.314679349517125</v>
      </c>
    </row>
    <row r="62" spans="1:15" x14ac:dyDescent="0.25">
      <c r="A62">
        <v>8</v>
      </c>
      <c r="B62">
        <v>3.2</v>
      </c>
      <c r="C62">
        <v>0.05</v>
      </c>
      <c r="D62">
        <v>4</v>
      </c>
      <c r="E62">
        <v>2</v>
      </c>
      <c r="F62">
        <v>8</v>
      </c>
      <c r="G62">
        <v>0.2</v>
      </c>
      <c r="H62">
        <v>4.966937087194867</v>
      </c>
      <c r="I62">
        <v>6.7521054629269619</v>
      </c>
      <c r="J62">
        <v>1.0631416074112865</v>
      </c>
      <c r="K62">
        <v>0.95247556643655784</v>
      </c>
      <c r="L62">
        <v>1.0582818135606027</v>
      </c>
      <c r="M62">
        <v>9.2103485036529786</v>
      </c>
      <c r="N62">
        <v>1.218685446201061</v>
      </c>
      <c r="O62">
        <f t="shared" si="1"/>
        <v>1.3594103054645874</v>
      </c>
    </row>
    <row r="63" spans="1:15" x14ac:dyDescent="0.25">
      <c r="A63">
        <v>8</v>
      </c>
      <c r="B63">
        <v>3.2</v>
      </c>
      <c r="C63">
        <v>0.05</v>
      </c>
      <c r="D63">
        <v>4</v>
      </c>
      <c r="E63">
        <v>2</v>
      </c>
      <c r="F63">
        <v>8</v>
      </c>
      <c r="G63">
        <v>0.2</v>
      </c>
      <c r="H63">
        <v>4.966937087194867</v>
      </c>
      <c r="I63">
        <v>6.7521054629269619</v>
      </c>
      <c r="J63">
        <v>1.0631416074112865</v>
      </c>
      <c r="K63">
        <v>0.95247556643655784</v>
      </c>
      <c r="L63">
        <v>1.0582818135606027</v>
      </c>
      <c r="M63">
        <v>9.2103485036529786</v>
      </c>
      <c r="N63">
        <v>1.218685446201061</v>
      </c>
      <c r="O63">
        <f t="shared" si="1"/>
        <v>1.3594103054645874</v>
      </c>
    </row>
    <row r="64" spans="1:15" x14ac:dyDescent="0.25">
      <c r="A64">
        <v>8</v>
      </c>
      <c r="B64">
        <v>3.3</v>
      </c>
      <c r="C64">
        <v>0.05</v>
      </c>
      <c r="D64">
        <v>4</v>
      </c>
      <c r="E64">
        <v>2</v>
      </c>
      <c r="F64">
        <v>8</v>
      </c>
      <c r="G64">
        <v>0.2</v>
      </c>
      <c r="H64">
        <v>5.5042234516820008</v>
      </c>
      <c r="I64">
        <v>7.6232120250440065</v>
      </c>
      <c r="J64">
        <v>1.0657534170897947</v>
      </c>
      <c r="K64">
        <v>0.9531118175893124</v>
      </c>
      <c r="L64">
        <v>1.0675085445219987</v>
      </c>
      <c r="M64">
        <v>35.965011351316775</v>
      </c>
      <c r="N64">
        <v>1.2204835403790844</v>
      </c>
      <c r="O64">
        <f t="shared" si="1"/>
        <v>1.3849750272610166</v>
      </c>
    </row>
    <row r="65" spans="1:15" x14ac:dyDescent="0.25">
      <c r="A65">
        <v>1.4</v>
      </c>
      <c r="B65">
        <v>1.8</v>
      </c>
      <c r="C65">
        <v>0.05</v>
      </c>
      <c r="D65">
        <v>4</v>
      </c>
      <c r="E65">
        <v>2</v>
      </c>
      <c r="F65">
        <v>8</v>
      </c>
      <c r="G65">
        <v>0.2</v>
      </c>
      <c r="H65">
        <v>6.7800909354446306</v>
      </c>
      <c r="I65">
        <v>9.8539433763354793</v>
      </c>
      <c r="J65">
        <v>1.0770584623200765</v>
      </c>
      <c r="K65">
        <v>0.94266273149292668</v>
      </c>
      <c r="L65">
        <v>1.0766849266461571</v>
      </c>
      <c r="M65">
        <v>4.7431972348050566</v>
      </c>
      <c r="N65">
        <v>1.1790835064799912</v>
      </c>
      <c r="O65">
        <f t="shared" si="1"/>
        <v>1.4533644858391961</v>
      </c>
    </row>
    <row r="66" spans="1:15" x14ac:dyDescent="0.25">
      <c r="A66">
        <v>1.4</v>
      </c>
      <c r="B66">
        <v>1.5</v>
      </c>
      <c r="C66">
        <v>0.05</v>
      </c>
      <c r="D66">
        <v>4</v>
      </c>
      <c r="E66">
        <v>2</v>
      </c>
      <c r="F66">
        <v>8</v>
      </c>
      <c r="G66">
        <v>0.2</v>
      </c>
      <c r="H66">
        <v>3.1438622873848265</v>
      </c>
      <c r="I66">
        <v>3.9475415245939849</v>
      </c>
      <c r="J66">
        <v>1.0516185038329744</v>
      </c>
      <c r="K66">
        <v>0.94739419450233187</v>
      </c>
      <c r="L66">
        <v>1.0228208307577991</v>
      </c>
      <c r="M66">
        <v>2.0275185702870666</v>
      </c>
      <c r="N66">
        <v>1.186979055677017</v>
      </c>
      <c r="O66">
        <f t="shared" ref="O66:O97" si="2">I66/H66</f>
        <v>1.2556343642767147</v>
      </c>
    </row>
    <row r="67" spans="1:15" x14ac:dyDescent="0.25">
      <c r="A67">
        <v>1.4</v>
      </c>
      <c r="B67">
        <v>1.2</v>
      </c>
      <c r="C67">
        <v>0.05</v>
      </c>
      <c r="D67">
        <v>4</v>
      </c>
      <c r="E67">
        <v>2</v>
      </c>
      <c r="F67">
        <v>8</v>
      </c>
      <c r="G67">
        <v>0.2</v>
      </c>
      <c r="H67">
        <v>2.1770906734705102</v>
      </c>
      <c r="I67">
        <v>2.5559986191149151</v>
      </c>
      <c r="J67">
        <v>1.0420700485384553</v>
      </c>
      <c r="K67">
        <v>0.94430759967838651</v>
      </c>
      <c r="L67">
        <v>0.99271333782209659</v>
      </c>
      <c r="M67">
        <v>1.4379631389975187</v>
      </c>
      <c r="N67">
        <v>1.1754857916173937</v>
      </c>
      <c r="O67">
        <f t="shared" si="2"/>
        <v>1.1740432542666612</v>
      </c>
    </row>
    <row r="68" spans="1:15" x14ac:dyDescent="0.25">
      <c r="A68">
        <v>1.4</v>
      </c>
      <c r="B68">
        <v>1.1000000000000001</v>
      </c>
      <c r="C68">
        <v>0.05</v>
      </c>
      <c r="D68">
        <v>4</v>
      </c>
      <c r="E68">
        <v>2</v>
      </c>
      <c r="F68">
        <v>8</v>
      </c>
      <c r="G68">
        <v>0.2</v>
      </c>
      <c r="H68">
        <v>1.9602111255746666</v>
      </c>
      <c r="I68">
        <v>2.2581469155833092</v>
      </c>
      <c r="J68">
        <v>1.0393744377727026</v>
      </c>
      <c r="K68">
        <v>0.94300487205419714</v>
      </c>
      <c r="L68">
        <v>0.98448851815095795</v>
      </c>
      <c r="M68">
        <v>1.3339407896494773</v>
      </c>
      <c r="N68">
        <v>1.1705196537298754</v>
      </c>
      <c r="O68">
        <f t="shared" si="2"/>
        <v>1.1519916840188824</v>
      </c>
    </row>
    <row r="69" spans="1:15" x14ac:dyDescent="0.25">
      <c r="A69">
        <v>1.4</v>
      </c>
      <c r="B69">
        <v>1</v>
      </c>
      <c r="C69">
        <v>0.05</v>
      </c>
      <c r="D69">
        <v>4</v>
      </c>
      <c r="E69">
        <v>2</v>
      </c>
      <c r="F69">
        <v>8</v>
      </c>
      <c r="G69">
        <v>0.2</v>
      </c>
      <c r="H69">
        <v>1.7762641430375088</v>
      </c>
      <c r="I69">
        <v>2.0103320987436586</v>
      </c>
      <c r="J69">
        <v>1.0368498358627793</v>
      </c>
      <c r="K69">
        <v>0.94161865254183807</v>
      </c>
      <c r="L69">
        <v>0.97692839102231843</v>
      </c>
      <c r="M69">
        <v>1.2527465639944444</v>
      </c>
      <c r="N69">
        <v>1.1654353225241032</v>
      </c>
      <c r="O69">
        <f t="shared" si="2"/>
        <v>1.1317754212534408</v>
      </c>
    </row>
    <row r="70" spans="1:15" x14ac:dyDescent="0.25">
      <c r="A70">
        <v>1.4</v>
      </c>
      <c r="B70">
        <v>0.9</v>
      </c>
      <c r="C70">
        <v>0.05</v>
      </c>
      <c r="D70">
        <v>4</v>
      </c>
      <c r="E70">
        <v>2</v>
      </c>
      <c r="F70">
        <v>8</v>
      </c>
      <c r="G70">
        <v>0.2</v>
      </c>
      <c r="H70">
        <v>1.6192154843741933</v>
      </c>
      <c r="I70">
        <v>1.8025387733197327</v>
      </c>
      <c r="J70">
        <v>1.0344872483190592</v>
      </c>
      <c r="K70">
        <v>0.94016893153447978</v>
      </c>
      <c r="L70">
        <v>0.96996067302581057</v>
      </c>
      <c r="M70">
        <v>1.1881579167243097</v>
      </c>
      <c r="N70">
        <v>1.1602654942278028</v>
      </c>
      <c r="O70">
        <f t="shared" si="2"/>
        <v>1.1132173516833626</v>
      </c>
    </row>
    <row r="71" spans="1:15" x14ac:dyDescent="0.25">
      <c r="A71">
        <v>1.4</v>
      </c>
      <c r="B71">
        <v>0.8</v>
      </c>
      <c r="C71">
        <v>0.05</v>
      </c>
      <c r="D71">
        <v>4</v>
      </c>
      <c r="E71">
        <v>2</v>
      </c>
      <c r="F71">
        <v>8</v>
      </c>
      <c r="G71">
        <v>0.2</v>
      </c>
      <c r="H71">
        <v>1.4847573886408179</v>
      </c>
      <c r="I71">
        <v>1.6276237080422815</v>
      </c>
      <c r="J71">
        <v>1.0322875512313354</v>
      </c>
      <c r="K71">
        <v>0.93867476348765944</v>
      </c>
      <c r="L71">
        <v>0.96354082654307038</v>
      </c>
      <c r="M71">
        <v>1.136090315642907</v>
      </c>
      <c r="N71">
        <v>1.1549881281600634</v>
      </c>
      <c r="O71">
        <f t="shared" si="2"/>
        <v>1.0962219959263828</v>
      </c>
    </row>
    <row r="72" spans="1:15" x14ac:dyDescent="0.25">
      <c r="A72">
        <v>1.4</v>
      </c>
      <c r="B72">
        <v>0.7</v>
      </c>
      <c r="C72">
        <v>0.05</v>
      </c>
      <c r="D72">
        <v>4</v>
      </c>
      <c r="E72">
        <v>2</v>
      </c>
      <c r="F72">
        <v>8</v>
      </c>
      <c r="G72">
        <v>0.2</v>
      </c>
      <c r="H72">
        <v>1.3697621483217113</v>
      </c>
      <c r="I72">
        <v>1.480378170579399</v>
      </c>
      <c r="J72">
        <v>1.0302588146945855</v>
      </c>
      <c r="K72">
        <v>0.93715746808462042</v>
      </c>
      <c r="L72">
        <v>0.95764824861956932</v>
      </c>
      <c r="M72">
        <v>1.0937791736867617</v>
      </c>
      <c r="N72">
        <v>1.149567077052831</v>
      </c>
      <c r="O72">
        <f t="shared" si="2"/>
        <v>1.0807556424253795</v>
      </c>
    </row>
    <row r="73" spans="1:15" x14ac:dyDescent="0.25">
      <c r="A73">
        <v>1.4</v>
      </c>
      <c r="B73">
        <v>0.6</v>
      </c>
      <c r="C73">
        <v>0.05</v>
      </c>
      <c r="D73">
        <v>4</v>
      </c>
      <c r="E73">
        <v>2</v>
      </c>
      <c r="F73">
        <v>8</v>
      </c>
      <c r="G73">
        <v>0.2</v>
      </c>
      <c r="H73">
        <v>1.271980788519127</v>
      </c>
      <c r="I73">
        <v>1.3569985332680381</v>
      </c>
      <c r="J73">
        <v>1.0284151700646644</v>
      </c>
      <c r="K73">
        <v>0.93564403709300703</v>
      </c>
      <c r="L73">
        <v>0.95228615774645253</v>
      </c>
      <c r="M73">
        <v>1.0593226938145981</v>
      </c>
      <c r="N73">
        <v>1.1438314005413814</v>
      </c>
      <c r="O73">
        <f t="shared" si="2"/>
        <v>1.0668388591370872</v>
      </c>
    </row>
    <row r="74" spans="1:15" x14ac:dyDescent="0.25">
      <c r="A74">
        <v>1.4</v>
      </c>
      <c r="B74">
        <v>0.5</v>
      </c>
      <c r="C74">
        <v>0.05</v>
      </c>
      <c r="D74">
        <v>4</v>
      </c>
      <c r="E74">
        <v>2</v>
      </c>
      <c r="F74">
        <v>8</v>
      </c>
      <c r="G74">
        <v>0.2</v>
      </c>
      <c r="H74">
        <v>1.189876442066468</v>
      </c>
      <c r="I74">
        <v>1.2547795317407329</v>
      </c>
      <c r="J74">
        <v>1.0267764256766001</v>
      </c>
      <c r="K74">
        <v>0.93417116215171159</v>
      </c>
      <c r="L74">
        <v>0.94748416061722962</v>
      </c>
      <c r="M74">
        <v>1.0314165516142619</v>
      </c>
      <c r="N74">
        <v>1.1374125859203379</v>
      </c>
      <c r="O74">
        <f t="shared" si="2"/>
        <v>1.0545460750206526</v>
      </c>
    </row>
    <row r="75" spans="1:15" x14ac:dyDescent="0.25">
      <c r="A75">
        <v>2</v>
      </c>
      <c r="B75">
        <v>0.5</v>
      </c>
      <c r="C75">
        <v>0.05</v>
      </c>
      <c r="D75">
        <v>4</v>
      </c>
      <c r="E75">
        <v>2</v>
      </c>
      <c r="F75">
        <v>8</v>
      </c>
      <c r="G75">
        <v>0.2</v>
      </c>
      <c r="H75">
        <v>1.1431255728593877</v>
      </c>
      <c r="I75">
        <v>1.197392544394271</v>
      </c>
      <c r="J75">
        <v>1.0260073266723737</v>
      </c>
      <c r="K75">
        <v>0.93261388428625547</v>
      </c>
      <c r="L75">
        <v>0.9440051974223761</v>
      </c>
      <c r="M75">
        <v>1.0156525292379484</v>
      </c>
      <c r="N75">
        <v>1.1332508961908343</v>
      </c>
      <c r="O75">
        <f t="shared" si="2"/>
        <v>1.047472449941909</v>
      </c>
    </row>
    <row r="76" spans="1:15" x14ac:dyDescent="0.25">
      <c r="A76">
        <v>2.5</v>
      </c>
      <c r="B76">
        <v>0.5</v>
      </c>
      <c r="C76">
        <v>0.05</v>
      </c>
      <c r="D76">
        <v>4</v>
      </c>
      <c r="E76">
        <v>2</v>
      </c>
      <c r="F76">
        <v>8</v>
      </c>
      <c r="G76">
        <v>0.2</v>
      </c>
      <c r="H76">
        <v>1.1201692451175882</v>
      </c>
      <c r="I76">
        <v>1.1694645344278811</v>
      </c>
      <c r="J76">
        <v>1.0256902576117279</v>
      </c>
      <c r="K76">
        <v>0.93160202361000954</v>
      </c>
      <c r="L76">
        <v>0.94206201665666867</v>
      </c>
      <c r="M76">
        <v>1.0079123343554826</v>
      </c>
      <c r="N76">
        <v>1.130335241628512</v>
      </c>
      <c r="O76">
        <f t="shared" si="2"/>
        <v>1.0440070011966078</v>
      </c>
    </row>
    <row r="77" spans="1:15" x14ac:dyDescent="0.25">
      <c r="A77">
        <v>3</v>
      </c>
      <c r="B77">
        <v>0.5</v>
      </c>
      <c r="C77">
        <v>0.05</v>
      </c>
      <c r="D77">
        <v>4</v>
      </c>
      <c r="E77">
        <v>2</v>
      </c>
      <c r="F77">
        <v>8</v>
      </c>
      <c r="G77">
        <v>0.2</v>
      </c>
      <c r="H77">
        <v>1.104525846174907</v>
      </c>
      <c r="I77">
        <v>1.1505498451773037</v>
      </c>
      <c r="J77">
        <v>1.0255179741601035</v>
      </c>
      <c r="K77">
        <v>0.93075519652210248</v>
      </c>
      <c r="L77">
        <v>0.94058817963641106</v>
      </c>
      <c r="M77">
        <v>1.0026141719060286</v>
      </c>
      <c r="N77">
        <v>1.1278118221373259</v>
      </c>
      <c r="O77">
        <f t="shared" si="2"/>
        <v>1.0416685577451925</v>
      </c>
    </row>
    <row r="78" spans="1:15" x14ac:dyDescent="0.25">
      <c r="A78">
        <v>4</v>
      </c>
      <c r="B78">
        <v>0.5</v>
      </c>
      <c r="C78">
        <v>0.05</v>
      </c>
      <c r="D78">
        <v>4</v>
      </c>
      <c r="E78">
        <v>2</v>
      </c>
      <c r="F78">
        <v>8</v>
      </c>
      <c r="G78">
        <v>0.2</v>
      </c>
      <c r="H78">
        <v>1.0846582808912506</v>
      </c>
      <c r="I78">
        <v>1.1267057167181982</v>
      </c>
      <c r="J78">
        <v>1.0253898354167024</v>
      </c>
      <c r="K78">
        <v>0.92937602812124342</v>
      </c>
      <c r="L78">
        <v>0.93842846113687894</v>
      </c>
      <c r="M78">
        <v>0.99581011188062218</v>
      </c>
      <c r="N78">
        <v>1.1236381151641375</v>
      </c>
      <c r="O78">
        <f t="shared" si="2"/>
        <v>1.0387656062445747</v>
      </c>
    </row>
    <row r="79" spans="1:15" x14ac:dyDescent="0.25">
      <c r="A79">
        <v>5</v>
      </c>
      <c r="B79">
        <v>0.5</v>
      </c>
      <c r="C79">
        <v>0.05</v>
      </c>
      <c r="D79">
        <v>4</v>
      </c>
      <c r="E79">
        <v>2</v>
      </c>
      <c r="F79">
        <v>8</v>
      </c>
      <c r="G79">
        <v>0.2</v>
      </c>
      <c r="H79">
        <v>1.0726061853867999</v>
      </c>
      <c r="I79">
        <v>1.1123768333573418</v>
      </c>
      <c r="J79">
        <v>1.0253977346546372</v>
      </c>
      <c r="K79">
        <v>0.92826451050271719</v>
      </c>
      <c r="L79">
        <v>0.93685871640457086</v>
      </c>
      <c r="M79">
        <v>0.99159743114121424</v>
      </c>
      <c r="N79">
        <v>1.1203050088541473</v>
      </c>
      <c r="O79">
        <f t="shared" si="2"/>
        <v>1.0370785182039577</v>
      </c>
    </row>
    <row r="80" spans="1:15" x14ac:dyDescent="0.25">
      <c r="A80">
        <v>5.5</v>
      </c>
      <c r="B80">
        <v>0.5</v>
      </c>
      <c r="C80">
        <v>0.05</v>
      </c>
      <c r="D80">
        <v>4</v>
      </c>
      <c r="E80">
        <v>2</v>
      </c>
      <c r="F80">
        <v>8</v>
      </c>
      <c r="G80">
        <v>0.2</v>
      </c>
      <c r="H80">
        <v>1.0682048272584825</v>
      </c>
      <c r="I80">
        <v>1.1071796480463358</v>
      </c>
      <c r="J80">
        <v>1.0254262935503371</v>
      </c>
      <c r="K80">
        <v>0.92777807280001701</v>
      </c>
      <c r="L80">
        <v>0.93620961297484817</v>
      </c>
      <c r="M80">
        <v>0.99003125299625028</v>
      </c>
      <c r="N80">
        <v>1.1188735184306189</v>
      </c>
      <c r="O80">
        <f t="shared" si="2"/>
        <v>1.0364862803399617</v>
      </c>
    </row>
    <row r="81" spans="1:15" x14ac:dyDescent="0.25">
      <c r="A81">
        <v>6</v>
      </c>
      <c r="B81">
        <v>0.5</v>
      </c>
      <c r="C81">
        <v>0.05</v>
      </c>
      <c r="D81">
        <v>4</v>
      </c>
      <c r="E81">
        <v>2</v>
      </c>
      <c r="F81">
        <v>8</v>
      </c>
      <c r="G81">
        <v>0.2</v>
      </c>
      <c r="H81">
        <v>1.064530771149691</v>
      </c>
      <c r="I81">
        <v>1.1028597484626128</v>
      </c>
      <c r="J81">
        <v>1.0254643020423695</v>
      </c>
      <c r="K81">
        <v>0.92732805880022184</v>
      </c>
      <c r="L81">
        <v>0.93562642307256816</v>
      </c>
      <c r="M81">
        <v>0.98870804929078882</v>
      </c>
      <c r="N81">
        <v>1.1175692693102361</v>
      </c>
      <c r="O81">
        <f t="shared" si="2"/>
        <v>1.036005513745297</v>
      </c>
    </row>
    <row r="82" spans="1:15" x14ac:dyDescent="0.25">
      <c r="A82">
        <v>6.5</v>
      </c>
      <c r="B82">
        <v>0.5</v>
      </c>
      <c r="C82">
        <v>0.05</v>
      </c>
      <c r="D82">
        <v>4</v>
      </c>
      <c r="E82">
        <v>2</v>
      </c>
      <c r="F82">
        <v>8</v>
      </c>
      <c r="G82">
        <v>0.2</v>
      </c>
      <c r="H82">
        <v>1.0614180868192236</v>
      </c>
      <c r="I82">
        <v>1.0992152325789892</v>
      </c>
      <c r="J82">
        <v>1.0255086405508513</v>
      </c>
      <c r="K82">
        <v>0.92690935558330678</v>
      </c>
      <c r="L82">
        <v>0.93509714149795231</v>
      </c>
      <c r="M82">
        <v>0.98757324672437541</v>
      </c>
      <c r="N82">
        <v>1.1163754158697314</v>
      </c>
      <c r="O82">
        <f t="shared" si="2"/>
        <v>1.0356100449286985</v>
      </c>
    </row>
    <row r="83" spans="1:15" x14ac:dyDescent="0.25">
      <c r="A83">
        <v>7</v>
      </c>
      <c r="B83">
        <v>0.5</v>
      </c>
      <c r="C83">
        <v>0.05</v>
      </c>
      <c r="D83">
        <v>4</v>
      </c>
      <c r="E83">
        <v>2</v>
      </c>
      <c r="F83">
        <v>8</v>
      </c>
      <c r="G83">
        <v>0.2</v>
      </c>
      <c r="H83">
        <v>1.0587476152614466</v>
      </c>
      <c r="I83">
        <v>1.0961013903855386</v>
      </c>
      <c r="J83">
        <v>1.0255571513446757</v>
      </c>
      <c r="K83">
        <v>0.9265179673070203</v>
      </c>
      <c r="L83">
        <v>0.9346128335894639</v>
      </c>
      <c r="M83">
        <v>0.98658763988531861</v>
      </c>
      <c r="N83">
        <v>1.115278099561527</v>
      </c>
      <c r="O83">
        <f t="shared" si="2"/>
        <v>1.0352810949329674</v>
      </c>
    </row>
    <row r="84" spans="1:15" x14ac:dyDescent="0.25">
      <c r="A84">
        <v>4</v>
      </c>
      <c r="B84">
        <v>0.5</v>
      </c>
      <c r="C84">
        <v>0.05</v>
      </c>
      <c r="D84">
        <v>4</v>
      </c>
      <c r="E84">
        <v>2</v>
      </c>
      <c r="F84">
        <v>8</v>
      </c>
      <c r="G84">
        <v>0.2</v>
      </c>
      <c r="H84">
        <v>1.0846582808912497</v>
      </c>
      <c r="I84">
        <v>1.1267057167181951</v>
      </c>
      <c r="J84">
        <v>1.0253898354167017</v>
      </c>
      <c r="K84">
        <v>0.92937602812124365</v>
      </c>
      <c r="L84">
        <v>0.93842846113687917</v>
      </c>
      <c r="M84">
        <v>0.99581011188062019</v>
      </c>
      <c r="N84">
        <v>1.1236381151640777</v>
      </c>
      <c r="O84">
        <f t="shared" si="2"/>
        <v>1.0387656062445727</v>
      </c>
    </row>
    <row r="85" spans="1:15" x14ac:dyDescent="0.25">
      <c r="A85">
        <v>3</v>
      </c>
      <c r="B85">
        <v>0.5</v>
      </c>
      <c r="C85">
        <v>0.05</v>
      </c>
      <c r="D85">
        <v>4</v>
      </c>
      <c r="E85">
        <v>2</v>
      </c>
      <c r="F85">
        <v>8</v>
      </c>
      <c r="G85">
        <v>0.2</v>
      </c>
      <c r="H85">
        <v>1.1045258461748846</v>
      </c>
      <c r="I85">
        <v>1.1505498451773208</v>
      </c>
      <c r="J85">
        <v>1.0255179741601097</v>
      </c>
      <c r="K85">
        <v>0.93075519652210759</v>
      </c>
      <c r="L85">
        <v>0.94058817963642116</v>
      </c>
      <c r="M85">
        <v>1.0026141719060229</v>
      </c>
      <c r="N85">
        <v>1.1278118221375093</v>
      </c>
      <c r="O85">
        <f t="shared" si="2"/>
        <v>1.0416685577452292</v>
      </c>
    </row>
    <row r="86" spans="1:15" x14ac:dyDescent="0.25">
      <c r="A86">
        <v>2</v>
      </c>
      <c r="B86">
        <v>0.5</v>
      </c>
      <c r="C86">
        <v>0.05</v>
      </c>
      <c r="D86">
        <v>4</v>
      </c>
      <c r="E86">
        <v>2</v>
      </c>
      <c r="F86">
        <v>8</v>
      </c>
      <c r="G86">
        <v>0.2</v>
      </c>
      <c r="H86">
        <v>1.1431255728593881</v>
      </c>
      <c r="I86">
        <v>1.197392544394287</v>
      </c>
      <c r="J86">
        <v>1.0260073266723755</v>
      </c>
      <c r="K86">
        <v>0.93261388428625669</v>
      </c>
      <c r="L86">
        <v>0.94400519742237765</v>
      </c>
      <c r="M86">
        <v>1.015652529237949</v>
      </c>
      <c r="N86">
        <v>1.1332508961908661</v>
      </c>
      <c r="O86">
        <f t="shared" si="2"/>
        <v>1.0474724499419226</v>
      </c>
    </row>
    <row r="87" spans="1:15" x14ac:dyDescent="0.25">
      <c r="A87">
        <v>2</v>
      </c>
      <c r="B87">
        <v>0.5</v>
      </c>
      <c r="C87">
        <v>0.05</v>
      </c>
      <c r="D87">
        <v>4</v>
      </c>
      <c r="E87">
        <v>2</v>
      </c>
      <c r="F87">
        <v>8</v>
      </c>
      <c r="G87">
        <v>0.2</v>
      </c>
      <c r="H87">
        <v>1.1431255728593881</v>
      </c>
      <c r="I87">
        <v>1.197392544394287</v>
      </c>
      <c r="J87">
        <v>1.0260073266723755</v>
      </c>
      <c r="K87">
        <v>0.93261388428625669</v>
      </c>
      <c r="L87">
        <v>0.94400519742237765</v>
      </c>
      <c r="M87">
        <v>1.015652529237949</v>
      </c>
      <c r="N87">
        <v>1.1332508961908661</v>
      </c>
      <c r="O87">
        <f t="shared" si="2"/>
        <v>1.0474724499419226</v>
      </c>
    </row>
    <row r="88" spans="1:15" x14ac:dyDescent="0.25">
      <c r="A88">
        <v>1.5</v>
      </c>
      <c r="B88">
        <v>0.5</v>
      </c>
      <c r="C88">
        <v>0.05</v>
      </c>
      <c r="D88">
        <v>4</v>
      </c>
      <c r="E88">
        <v>2</v>
      </c>
      <c r="F88">
        <v>8</v>
      </c>
      <c r="G88">
        <v>0.2</v>
      </c>
      <c r="H88">
        <v>1.1797975362510953</v>
      </c>
      <c r="I88">
        <v>1.2423547650528577</v>
      </c>
      <c r="J88">
        <v>1.0266016309133517</v>
      </c>
      <c r="K88">
        <v>0.93387704694037366</v>
      </c>
      <c r="L88">
        <v>0.94677341380496427</v>
      </c>
      <c r="M88">
        <v>1.0280127469471576</v>
      </c>
      <c r="N88">
        <v>1.1366626371068518</v>
      </c>
      <c r="O88">
        <f t="shared" si="2"/>
        <v>1.0530236984563837</v>
      </c>
    </row>
    <row r="89" spans="1:15" x14ac:dyDescent="0.25">
      <c r="A89">
        <v>1</v>
      </c>
      <c r="B89">
        <v>0.5</v>
      </c>
      <c r="C89">
        <v>0.05</v>
      </c>
      <c r="D89">
        <v>4</v>
      </c>
      <c r="E89">
        <v>2</v>
      </c>
      <c r="F89">
        <v>8</v>
      </c>
      <c r="G89">
        <v>0.2</v>
      </c>
      <c r="H89">
        <v>1.2464180472027027</v>
      </c>
      <c r="I89">
        <v>1.3249812725351684</v>
      </c>
      <c r="J89">
        <v>1.0278078787973799</v>
      </c>
      <c r="K89">
        <v>0.93552546554300708</v>
      </c>
      <c r="L89">
        <v>0.95120045046968127</v>
      </c>
      <c r="M89">
        <v>1.0505915457810888</v>
      </c>
      <c r="N89">
        <v>1.1406084766508742</v>
      </c>
      <c r="O89">
        <f t="shared" si="2"/>
        <v>1.063031200092764</v>
      </c>
    </row>
    <row r="90" spans="1:15" x14ac:dyDescent="0.25">
      <c r="A90">
        <v>0.8</v>
      </c>
      <c r="B90">
        <v>0.5</v>
      </c>
      <c r="C90">
        <v>0.05</v>
      </c>
      <c r="D90">
        <v>4</v>
      </c>
      <c r="E90">
        <v>2</v>
      </c>
      <c r="F90">
        <v>8</v>
      </c>
      <c r="G90">
        <v>0.2</v>
      </c>
      <c r="H90">
        <v>1.2904267248735988</v>
      </c>
      <c r="I90">
        <v>1.3801933367463231</v>
      </c>
      <c r="J90">
        <v>1.0286471612893049</v>
      </c>
      <c r="K90">
        <v>0.93630822049039397</v>
      </c>
      <c r="L90">
        <v>0.95385793296536436</v>
      </c>
      <c r="M90">
        <v>1.0655984184590115</v>
      </c>
      <c r="N90">
        <v>1.1422261728740783</v>
      </c>
      <c r="O90">
        <f t="shared" si="2"/>
        <v>1.0695635096068838</v>
      </c>
    </row>
    <row r="91" spans="1:15" x14ac:dyDescent="0.25">
      <c r="A91">
        <v>0.6</v>
      </c>
      <c r="B91">
        <v>0.5</v>
      </c>
      <c r="C91">
        <v>0.05</v>
      </c>
      <c r="D91">
        <v>4</v>
      </c>
      <c r="E91">
        <v>2</v>
      </c>
      <c r="F91">
        <v>8</v>
      </c>
      <c r="G91">
        <v>0.2</v>
      </c>
      <c r="H91">
        <v>1.3535815117150816</v>
      </c>
      <c r="I91">
        <v>1.4602987612246063</v>
      </c>
      <c r="J91">
        <v>1.0298834732484392</v>
      </c>
      <c r="K91">
        <v>0.93709756801371114</v>
      </c>
      <c r="L91">
        <v>0.95741712036828786</v>
      </c>
      <c r="M91">
        <v>1.0871643414747549</v>
      </c>
      <c r="N91">
        <v>1.1436212059849293</v>
      </c>
      <c r="O91">
        <f t="shared" si="2"/>
        <v>1.0788406524364438</v>
      </c>
    </row>
    <row r="92" spans="1:15" x14ac:dyDescent="0.25">
      <c r="A92">
        <v>0.4</v>
      </c>
      <c r="B92">
        <v>0.5</v>
      </c>
      <c r="C92">
        <v>0.05</v>
      </c>
      <c r="D92">
        <v>4</v>
      </c>
      <c r="E92">
        <v>2</v>
      </c>
      <c r="F92">
        <v>8</v>
      </c>
      <c r="G92">
        <v>0.2</v>
      </c>
      <c r="H92">
        <v>1.4505734649868347</v>
      </c>
      <c r="I92">
        <v>1.5853900799174767</v>
      </c>
      <c r="J92">
        <v>1.0318322150412791</v>
      </c>
      <c r="K92">
        <v>0.93762369998447181</v>
      </c>
      <c r="L92">
        <v>0.96246180951044469</v>
      </c>
      <c r="M92">
        <v>1.1198538683454717</v>
      </c>
      <c r="N92">
        <v>1.1443431355061691</v>
      </c>
      <c r="O92">
        <f t="shared" si="2"/>
        <v>1.0929402185995907</v>
      </c>
    </row>
    <row r="93" spans="1:15" x14ac:dyDescent="0.25">
      <c r="A93">
        <v>0.3</v>
      </c>
      <c r="B93">
        <v>0.5</v>
      </c>
      <c r="C93">
        <v>0.05</v>
      </c>
      <c r="D93">
        <v>4</v>
      </c>
      <c r="E93">
        <v>2</v>
      </c>
      <c r="F93">
        <v>8</v>
      </c>
      <c r="G93">
        <v>0.2</v>
      </c>
      <c r="H93">
        <v>1.5218368575778549</v>
      </c>
      <c r="I93">
        <v>1.6789480986338539</v>
      </c>
      <c r="J93">
        <v>1.0332919302459145</v>
      </c>
      <c r="K93">
        <v>0.93751032344772445</v>
      </c>
      <c r="L93">
        <v>0.96593802641930515</v>
      </c>
      <c r="M93">
        <v>1.1429124073066017</v>
      </c>
      <c r="N93">
        <v>1.1442658060170465</v>
      </c>
      <c r="O93">
        <f t="shared" si="2"/>
        <v>1.1032378998272234</v>
      </c>
    </row>
    <row r="94" spans="1:15" x14ac:dyDescent="0.25">
      <c r="A94">
        <v>0.2</v>
      </c>
      <c r="B94">
        <v>0.5</v>
      </c>
      <c r="C94">
        <v>0.05</v>
      </c>
      <c r="D94">
        <v>4</v>
      </c>
      <c r="E94">
        <v>2</v>
      </c>
      <c r="F94">
        <v>8</v>
      </c>
      <c r="G94">
        <v>0.2</v>
      </c>
      <c r="H94">
        <v>1.623723682196339</v>
      </c>
      <c r="I94">
        <v>1.8150823576235178</v>
      </c>
      <c r="J94">
        <v>1.0353931426222256</v>
      </c>
      <c r="K94">
        <v>0.93669242445077971</v>
      </c>
      <c r="L94">
        <v>0.97067299880816016</v>
      </c>
      <c r="M94">
        <v>1.173134195518118</v>
      </c>
      <c r="N94">
        <v>1.1438971660115282</v>
      </c>
      <c r="O94">
        <f t="shared" si="2"/>
        <v>1.1178517487460282</v>
      </c>
    </row>
    <row r="95" spans="1:15" x14ac:dyDescent="0.25">
      <c r="A95">
        <v>0.8</v>
      </c>
      <c r="B95">
        <v>0.5</v>
      </c>
      <c r="C95">
        <v>0.05</v>
      </c>
      <c r="D95">
        <v>4</v>
      </c>
      <c r="E95">
        <v>2</v>
      </c>
      <c r="F95">
        <v>8</v>
      </c>
      <c r="G95">
        <v>0.2</v>
      </c>
      <c r="H95">
        <v>1.2904267248735855</v>
      </c>
      <c r="I95">
        <v>1.3801933367460155</v>
      </c>
      <c r="J95">
        <v>1.0286471612892512</v>
      </c>
      <c r="K95">
        <v>0.93630822049037965</v>
      </c>
      <c r="L95">
        <v>0.95385793296536303</v>
      </c>
      <c r="M95">
        <v>1.0655984184588971</v>
      </c>
      <c r="N95">
        <v>1.1422261728737848</v>
      </c>
      <c r="O95">
        <f t="shared" si="2"/>
        <v>1.0695635096066567</v>
      </c>
    </row>
    <row r="96" spans="1:15" x14ac:dyDescent="0.25">
      <c r="A96">
        <v>0.8</v>
      </c>
      <c r="B96">
        <v>0.4</v>
      </c>
      <c r="C96">
        <v>0.05</v>
      </c>
      <c r="D96">
        <v>4</v>
      </c>
      <c r="E96">
        <v>2</v>
      </c>
      <c r="F96">
        <v>8</v>
      </c>
      <c r="G96">
        <v>0.2</v>
      </c>
      <c r="H96">
        <v>1.1905125332842335</v>
      </c>
      <c r="I96">
        <v>1.2554408731797451</v>
      </c>
      <c r="J96">
        <v>1.0266116005707109</v>
      </c>
      <c r="K96">
        <v>0.93472003705315321</v>
      </c>
      <c r="L96">
        <v>0.94811858593064946</v>
      </c>
      <c r="M96">
        <v>1.0317844607874531</v>
      </c>
      <c r="N96">
        <v>1.1348981409302852</v>
      </c>
      <c r="O96">
        <f t="shared" si="2"/>
        <v>1.0545381405741237</v>
      </c>
    </row>
    <row r="97" spans="1:15" x14ac:dyDescent="0.25">
      <c r="A97">
        <v>0.8</v>
      </c>
      <c r="B97">
        <v>0.3</v>
      </c>
      <c r="C97">
        <v>0.05</v>
      </c>
      <c r="D97">
        <v>4</v>
      </c>
      <c r="E97">
        <v>2</v>
      </c>
      <c r="F97">
        <v>8</v>
      </c>
      <c r="G97">
        <v>0.2</v>
      </c>
      <c r="H97">
        <v>1.1104043056556496</v>
      </c>
      <c r="I97">
        <v>1.1568910139521584</v>
      </c>
      <c r="J97">
        <v>1.0248911533604654</v>
      </c>
      <c r="K97">
        <v>0.93318055293002466</v>
      </c>
      <c r="L97">
        <v>0.9431742433620689</v>
      </c>
      <c r="M97">
        <v>1.0055290471644531</v>
      </c>
      <c r="N97">
        <v>1.1252308013699084</v>
      </c>
      <c r="O97">
        <f t="shared" si="2"/>
        <v>1.0418646686254158</v>
      </c>
    </row>
    <row r="98" spans="1:15" x14ac:dyDescent="0.25">
      <c r="A98">
        <v>0.8</v>
      </c>
      <c r="B98">
        <v>0.2</v>
      </c>
      <c r="C98">
        <v>0.05</v>
      </c>
      <c r="D98">
        <v>4</v>
      </c>
      <c r="E98">
        <v>2</v>
      </c>
      <c r="F98">
        <v>8</v>
      </c>
      <c r="G98">
        <v>0.2</v>
      </c>
      <c r="H98">
        <v>1.0505841341513171</v>
      </c>
      <c r="I98">
        <v>1.0842120958183938</v>
      </c>
      <c r="J98">
        <v>1.0235582706250963</v>
      </c>
      <c r="K98">
        <v>0.93182549401363757</v>
      </c>
      <c r="L98">
        <v>0.93923488960495305</v>
      </c>
      <c r="M98">
        <v>0.98640253873792361</v>
      </c>
      <c r="N98">
        <v>1.1091598384727845</v>
      </c>
      <c r="O98">
        <f t="shared" ref="O98:O161" si="3">I98/H98</f>
        <v>1.0320088230670283</v>
      </c>
    </row>
    <row r="99" spans="1:15" x14ac:dyDescent="0.25">
      <c r="A99">
        <v>0.8</v>
      </c>
      <c r="B99">
        <v>0.8</v>
      </c>
      <c r="C99">
        <v>0.05</v>
      </c>
      <c r="D99">
        <v>4</v>
      </c>
      <c r="E99">
        <v>2</v>
      </c>
      <c r="F99">
        <v>8</v>
      </c>
      <c r="G99">
        <v>0.2</v>
      </c>
      <c r="H99">
        <v>1.7262910936991218</v>
      </c>
      <c r="I99">
        <v>1.9452317702044057</v>
      </c>
      <c r="J99">
        <v>1.0362146138974506</v>
      </c>
      <c r="K99">
        <v>0.94071453186414578</v>
      </c>
      <c r="L99">
        <v>0.97515987263520809</v>
      </c>
      <c r="M99">
        <v>1.2278048543347422</v>
      </c>
      <c r="N99">
        <v>1.1602244452417092</v>
      </c>
      <c r="O99">
        <f t="shared" si="3"/>
        <v>1.126827206202017</v>
      </c>
    </row>
    <row r="100" spans="1:15" x14ac:dyDescent="0.25">
      <c r="A100">
        <v>0.8</v>
      </c>
      <c r="B100">
        <v>1.2</v>
      </c>
      <c r="C100">
        <v>0.05</v>
      </c>
      <c r="D100">
        <v>4</v>
      </c>
      <c r="E100">
        <v>2</v>
      </c>
      <c r="F100">
        <v>8</v>
      </c>
      <c r="G100">
        <v>0.2</v>
      </c>
      <c r="H100">
        <v>2.8930362074510607</v>
      </c>
      <c r="I100">
        <v>3.5855854458996315</v>
      </c>
      <c r="J100">
        <v>1.0500138216641357</v>
      </c>
      <c r="K100">
        <v>0.94436309764341864</v>
      </c>
      <c r="L100">
        <v>1.0161241705460813</v>
      </c>
      <c r="M100">
        <v>1.7756204923067072</v>
      </c>
      <c r="N100">
        <v>1.1775577938136199</v>
      </c>
      <c r="O100">
        <f t="shared" si="3"/>
        <v>1.2393849190911954</v>
      </c>
    </row>
    <row r="101" spans="1:15" x14ac:dyDescent="0.25">
      <c r="A101">
        <v>0.8</v>
      </c>
      <c r="B101">
        <v>1.4</v>
      </c>
      <c r="C101">
        <v>0.05</v>
      </c>
      <c r="D101">
        <v>4</v>
      </c>
      <c r="E101">
        <v>2</v>
      </c>
      <c r="F101">
        <v>8</v>
      </c>
      <c r="G101">
        <v>0.2</v>
      </c>
      <c r="H101">
        <v>4.7095982403409522</v>
      </c>
      <c r="I101">
        <v>6.4049567351395931</v>
      </c>
      <c r="J101">
        <v>1.0653314151297437</v>
      </c>
      <c r="K101">
        <v>0.94196118479398794</v>
      </c>
      <c r="L101">
        <v>1.0523857401486039</v>
      </c>
      <c r="M101">
        <v>2.6045540445772422</v>
      </c>
      <c r="N101">
        <v>1.1722590646410171</v>
      </c>
      <c r="O101">
        <f t="shared" si="3"/>
        <v>1.3599794310004467</v>
      </c>
    </row>
    <row r="102" spans="1:15" x14ac:dyDescent="0.25">
      <c r="A102">
        <v>0.8</v>
      </c>
      <c r="B102">
        <v>1.5</v>
      </c>
      <c r="C102">
        <v>0.05</v>
      </c>
      <c r="D102">
        <v>4</v>
      </c>
      <c r="E102">
        <v>2</v>
      </c>
      <c r="F102">
        <v>8</v>
      </c>
      <c r="G102">
        <v>0.2</v>
      </c>
      <c r="H102">
        <v>6.8596270439300477</v>
      </c>
      <c r="I102">
        <v>10.042999039462064</v>
      </c>
      <c r="J102">
        <v>1.0789847631995035</v>
      </c>
      <c r="K102">
        <v>0.93656296990296706</v>
      </c>
      <c r="L102">
        <v>1.0779024331793183</v>
      </c>
      <c r="M102">
        <v>3.5082979080679375</v>
      </c>
      <c r="N102">
        <v>1.1532978248550922</v>
      </c>
      <c r="O102">
        <f t="shared" si="3"/>
        <v>1.4640736260361153</v>
      </c>
    </row>
    <row r="103" spans="1:15" x14ac:dyDescent="0.25">
      <c r="A103">
        <v>0.8</v>
      </c>
      <c r="B103">
        <v>1.55</v>
      </c>
      <c r="C103">
        <v>0.05</v>
      </c>
      <c r="D103">
        <v>4</v>
      </c>
      <c r="E103">
        <v>2</v>
      </c>
      <c r="F103">
        <v>8</v>
      </c>
      <c r="G103">
        <v>0.2</v>
      </c>
      <c r="H103">
        <v>8.1123020680201403</v>
      </c>
      <c r="I103">
        <v>12.275463979920744</v>
      </c>
      <c r="J103">
        <v>1.0849273621424729</v>
      </c>
      <c r="K103">
        <v>0.93352734064511622</v>
      </c>
      <c r="L103">
        <v>1.0906737686594192</v>
      </c>
      <c r="M103">
        <v>4.2254225294019232</v>
      </c>
      <c r="N103">
        <v>1.1411680110240563</v>
      </c>
      <c r="O103">
        <f t="shared" si="3"/>
        <v>1.5131911850659983</v>
      </c>
    </row>
    <row r="104" spans="1:15" x14ac:dyDescent="0.25">
      <c r="A104">
        <v>0.8</v>
      </c>
      <c r="B104">
        <v>1.6</v>
      </c>
      <c r="C104">
        <v>0.05</v>
      </c>
      <c r="D104">
        <v>4</v>
      </c>
      <c r="E104">
        <v>2</v>
      </c>
      <c r="F104">
        <v>8</v>
      </c>
      <c r="G104">
        <v>0.2</v>
      </c>
      <c r="H104">
        <v>9.5004571257315185</v>
      </c>
      <c r="I104">
        <v>14.826841129017421</v>
      </c>
      <c r="J104">
        <v>1.0902695095572874</v>
      </c>
      <c r="K104">
        <v>0.9302635732261092</v>
      </c>
      <c r="L104">
        <v>1.1038792945763174</v>
      </c>
      <c r="M104">
        <v>5.3170153579134531</v>
      </c>
      <c r="N104">
        <v>1.1298587272625433</v>
      </c>
      <c r="O104">
        <f t="shared" si="3"/>
        <v>1.5606450229494384</v>
      </c>
    </row>
    <row r="105" spans="1:15" x14ac:dyDescent="0.25">
      <c r="A105">
        <v>0.8</v>
      </c>
      <c r="B105">
        <v>1.65</v>
      </c>
      <c r="C105">
        <v>0.05</v>
      </c>
      <c r="D105">
        <v>4</v>
      </c>
      <c r="E105">
        <v>2</v>
      </c>
      <c r="F105">
        <v>8</v>
      </c>
      <c r="G105">
        <v>0.2</v>
      </c>
      <c r="H105">
        <v>11.03864281416354</v>
      </c>
      <c r="I105">
        <v>17.73758610087128</v>
      </c>
      <c r="J105">
        <v>1.0954415819340857</v>
      </c>
      <c r="K105">
        <v>0.92701920863376541</v>
      </c>
      <c r="L105">
        <v>1.1161896226163464</v>
      </c>
      <c r="M105">
        <v>7.224924375434572</v>
      </c>
      <c r="N105">
        <v>1.1214033079035437</v>
      </c>
      <c r="O105">
        <f t="shared" si="3"/>
        <v>1.6068629449729466</v>
      </c>
    </row>
    <row r="106" spans="1:15" x14ac:dyDescent="0.25">
      <c r="A106">
        <v>0.8</v>
      </c>
      <c r="B106">
        <v>1.7</v>
      </c>
      <c r="C106">
        <v>0.05</v>
      </c>
      <c r="D106">
        <v>4</v>
      </c>
      <c r="E106">
        <v>2</v>
      </c>
      <c r="F106">
        <v>8</v>
      </c>
      <c r="G106">
        <v>0.2</v>
      </c>
      <c r="H106">
        <v>12.707557016708108</v>
      </c>
      <c r="I106">
        <v>20.982745373907175</v>
      </c>
      <c r="J106">
        <v>1.1003166475826254</v>
      </c>
      <c r="K106">
        <v>0.92396541606344373</v>
      </c>
      <c r="L106">
        <v>1.1277291834432881</v>
      </c>
      <c r="M106">
        <v>11.485219783727496</v>
      </c>
      <c r="N106">
        <v>1.1157268610645203</v>
      </c>
      <c r="O106">
        <f t="shared" si="3"/>
        <v>1.6512021426556427</v>
      </c>
    </row>
    <row r="107" spans="1:15" x14ac:dyDescent="0.25">
      <c r="A107">
        <v>2</v>
      </c>
      <c r="B107">
        <v>1.7</v>
      </c>
      <c r="C107">
        <v>0.05</v>
      </c>
      <c r="D107">
        <v>4</v>
      </c>
      <c r="E107">
        <v>2</v>
      </c>
      <c r="F107">
        <v>8</v>
      </c>
      <c r="G107">
        <v>0.2</v>
      </c>
      <c r="H107">
        <v>3.1707294381078888</v>
      </c>
      <c r="I107">
        <v>3.9828343246817002</v>
      </c>
      <c r="J107">
        <v>1.0516043234775205</v>
      </c>
      <c r="K107">
        <v>0.94858331030928</v>
      </c>
      <c r="L107">
        <v>1.0231216342495988</v>
      </c>
      <c r="M107">
        <v>2.1085206634006028</v>
      </c>
      <c r="N107">
        <v>1.1918371155065695</v>
      </c>
      <c r="O107">
        <f t="shared" si="3"/>
        <v>1.2561255706063743</v>
      </c>
    </row>
    <row r="108" spans="1:15" x14ac:dyDescent="0.25">
      <c r="A108">
        <v>4</v>
      </c>
      <c r="B108">
        <v>1.7</v>
      </c>
      <c r="C108">
        <v>0.05</v>
      </c>
      <c r="D108">
        <v>4</v>
      </c>
      <c r="E108">
        <v>2</v>
      </c>
      <c r="F108">
        <v>8</v>
      </c>
      <c r="G108">
        <v>0.2</v>
      </c>
      <c r="H108">
        <v>2.1396757058624356</v>
      </c>
      <c r="I108">
        <v>2.5019458022053676</v>
      </c>
      <c r="J108">
        <v>1.0418406886546472</v>
      </c>
      <c r="K108">
        <v>0.94381300254101741</v>
      </c>
      <c r="L108">
        <v>0.9894297935516142</v>
      </c>
      <c r="M108">
        <v>1.432019866484699</v>
      </c>
      <c r="N108">
        <v>1.180019224718843</v>
      </c>
      <c r="O108">
        <f t="shared" si="3"/>
        <v>1.1693107489842309</v>
      </c>
    </row>
    <row r="109" spans="1:15" x14ac:dyDescent="0.25">
      <c r="A109">
        <v>4</v>
      </c>
      <c r="B109">
        <v>1.7</v>
      </c>
      <c r="C109">
        <v>0.1</v>
      </c>
      <c r="D109">
        <v>4</v>
      </c>
      <c r="E109">
        <v>2</v>
      </c>
      <c r="F109">
        <v>8</v>
      </c>
      <c r="G109">
        <v>0.2</v>
      </c>
      <c r="H109">
        <v>2.3168413902650844</v>
      </c>
      <c r="I109">
        <v>3.0388880741837849</v>
      </c>
      <c r="J109">
        <v>1.0696393477629604</v>
      </c>
      <c r="K109">
        <v>0.94842661782668325</v>
      </c>
      <c r="L109">
        <v>0.99821844779567259</v>
      </c>
      <c r="M109">
        <v>1.5825366782401369</v>
      </c>
      <c r="N109">
        <v>1.2918228373876686</v>
      </c>
      <c r="O109">
        <f t="shared" si="3"/>
        <v>1.3116513227675402</v>
      </c>
    </row>
    <row r="110" spans="1:15" x14ac:dyDescent="0.25">
      <c r="A110">
        <v>4</v>
      </c>
      <c r="B110">
        <v>2.2999999999999998</v>
      </c>
      <c r="C110">
        <v>0.1</v>
      </c>
      <c r="D110">
        <v>4</v>
      </c>
      <c r="E110">
        <v>2</v>
      </c>
      <c r="F110">
        <v>8</v>
      </c>
      <c r="G110">
        <v>0.2</v>
      </c>
      <c r="H110">
        <v>8.5726111788290833</v>
      </c>
      <c r="I110">
        <v>18.041770134218186</v>
      </c>
      <c r="J110">
        <v>1.1802336891051288</v>
      </c>
      <c r="K110">
        <v>0.94419476258342783</v>
      </c>
      <c r="L110">
        <v>1.0921595151089845</v>
      </c>
      <c r="M110">
        <v>6.8312426810632507</v>
      </c>
      <c r="N110">
        <v>1.3018695785809498</v>
      </c>
      <c r="O110">
        <f t="shared" si="3"/>
        <v>2.104582811217909</v>
      </c>
    </row>
    <row r="111" spans="1:15" x14ac:dyDescent="0.25">
      <c r="A111">
        <v>4</v>
      </c>
      <c r="B111">
        <v>2.31</v>
      </c>
      <c r="C111">
        <v>0.1</v>
      </c>
      <c r="D111">
        <v>4</v>
      </c>
      <c r="E111">
        <v>2</v>
      </c>
      <c r="F111">
        <v>8</v>
      </c>
      <c r="G111">
        <v>0.2</v>
      </c>
      <c r="H111">
        <v>9.0917004731533293</v>
      </c>
      <c r="I111">
        <v>19.544336928945615</v>
      </c>
      <c r="J111">
        <v>1.1864092626425227</v>
      </c>
      <c r="K111">
        <v>0.94233416746303289</v>
      </c>
      <c r="L111">
        <v>1.0942202543150208</v>
      </c>
      <c r="M111">
        <v>7.3638778953727213</v>
      </c>
      <c r="N111">
        <v>1.2990053841658253</v>
      </c>
      <c r="O111">
        <f t="shared" si="3"/>
        <v>2.1496899272757206</v>
      </c>
    </row>
    <row r="112" spans="1:15" x14ac:dyDescent="0.25">
      <c r="A112">
        <v>4</v>
      </c>
      <c r="B112">
        <v>2.3149999999999999</v>
      </c>
      <c r="C112">
        <v>0.1</v>
      </c>
      <c r="D112">
        <v>4</v>
      </c>
      <c r="E112">
        <v>2</v>
      </c>
      <c r="F112">
        <v>8</v>
      </c>
      <c r="G112">
        <v>0.2</v>
      </c>
      <c r="H112">
        <v>9.3605334862622342</v>
      </c>
      <c r="I112">
        <v>20.337299973563297</v>
      </c>
      <c r="J112">
        <v>1.1895373304259345</v>
      </c>
      <c r="K112">
        <v>0.94136884006891719</v>
      </c>
      <c r="L112">
        <v>1.095215824153547</v>
      </c>
      <c r="M112">
        <v>7.6608604106527443</v>
      </c>
      <c r="N112">
        <v>1.2975360103171505</v>
      </c>
      <c r="O112">
        <f t="shared" si="3"/>
        <v>2.1726646246617092</v>
      </c>
    </row>
    <row r="113" spans="1:15" x14ac:dyDescent="0.25">
      <c r="A113">
        <v>4</v>
      </c>
      <c r="B113">
        <v>2.3159999999999998</v>
      </c>
      <c r="C113">
        <v>0.1</v>
      </c>
      <c r="D113">
        <v>4</v>
      </c>
      <c r="E113">
        <v>2</v>
      </c>
      <c r="F113">
        <v>8</v>
      </c>
      <c r="G113">
        <v>0.2</v>
      </c>
      <c r="H113">
        <v>9.4149443518855289</v>
      </c>
      <c r="I113">
        <v>20.499037935825754</v>
      </c>
      <c r="J113">
        <v>1.1901651467561771</v>
      </c>
      <c r="K113">
        <v>0.94117358492788517</v>
      </c>
      <c r="L113">
        <v>1.0954123859489993</v>
      </c>
      <c r="M113">
        <v>7.7230093554132546</v>
      </c>
      <c r="N113">
        <v>1.2972396984491223</v>
      </c>
      <c r="O113">
        <f t="shared" si="3"/>
        <v>2.1772872116573283</v>
      </c>
    </row>
    <row r="114" spans="1:15" x14ac:dyDescent="0.25">
      <c r="A114">
        <v>4</v>
      </c>
      <c r="B114">
        <v>2.3180000000000001</v>
      </c>
      <c r="C114">
        <v>0.1</v>
      </c>
      <c r="D114">
        <v>4</v>
      </c>
      <c r="E114">
        <v>2</v>
      </c>
      <c r="F114">
        <v>8</v>
      </c>
      <c r="G114">
        <v>0.2</v>
      </c>
      <c r="H114">
        <v>9.5243631781621261</v>
      </c>
      <c r="I114">
        <v>20.825566634442982</v>
      </c>
      <c r="J114">
        <v>1.1914225293077316</v>
      </c>
      <c r="K114">
        <v>0.94078117992376509</v>
      </c>
      <c r="L114">
        <v>1.0958031026731956</v>
      </c>
      <c r="M114">
        <v>7.8502325691831247</v>
      </c>
      <c r="N114">
        <v>1.2966448783745752</v>
      </c>
      <c r="O114">
        <f t="shared" si="3"/>
        <v>2.1865573839301664</v>
      </c>
    </row>
    <row r="115" spans="1:15" x14ac:dyDescent="0.25">
      <c r="A115">
        <v>4</v>
      </c>
      <c r="B115">
        <v>2.3184999999999998</v>
      </c>
      <c r="C115">
        <v>0.1</v>
      </c>
      <c r="D115">
        <v>4</v>
      </c>
      <c r="E115">
        <v>2</v>
      </c>
      <c r="F115">
        <v>8</v>
      </c>
      <c r="G115">
        <v>0.2</v>
      </c>
      <c r="H115">
        <v>9.5518381201558125</v>
      </c>
      <c r="I115">
        <v>20.907826573635901</v>
      </c>
      <c r="J115">
        <v>1.1917372009094307</v>
      </c>
      <c r="K115">
        <v>0.94068271006030202</v>
      </c>
      <c r="L115">
        <v>1.0959002946351406</v>
      </c>
      <c r="M115">
        <v>7.8826647222936845</v>
      </c>
      <c r="N115">
        <v>1.2964957362893053</v>
      </c>
      <c r="O115">
        <f t="shared" si="3"/>
        <v>2.188879910927013</v>
      </c>
    </row>
    <row r="116" spans="1:15" x14ac:dyDescent="0.25">
      <c r="A116">
        <v>4</v>
      </c>
      <c r="B116">
        <v>2.319</v>
      </c>
      <c r="C116">
        <v>0.1</v>
      </c>
      <c r="D116">
        <v>4</v>
      </c>
      <c r="E116">
        <v>2</v>
      </c>
      <c r="F116">
        <v>8</v>
      </c>
      <c r="G116">
        <v>0.2</v>
      </c>
      <c r="H116">
        <v>9.5793597554029652</v>
      </c>
      <c r="I116">
        <v>20.990334838428492</v>
      </c>
      <c r="J116">
        <v>1.1920519901042221</v>
      </c>
      <c r="K116">
        <v>0.94058410156853767</v>
      </c>
      <c r="L116">
        <v>1.0959972967145939</v>
      </c>
      <c r="M116">
        <v>7.9153534108315764</v>
      </c>
      <c r="N116">
        <v>1.2963464261755795</v>
      </c>
      <c r="O116">
        <f t="shared" si="3"/>
        <v>2.1912043575343843</v>
      </c>
    </row>
    <row r="117" spans="1:15" x14ac:dyDescent="0.25">
      <c r="A117">
        <v>4</v>
      </c>
      <c r="B117">
        <v>1.7</v>
      </c>
      <c r="C117">
        <v>0.1</v>
      </c>
      <c r="D117">
        <v>4</v>
      </c>
      <c r="E117">
        <v>2</v>
      </c>
      <c r="F117">
        <v>8</v>
      </c>
      <c r="G117">
        <v>0.2</v>
      </c>
      <c r="H117">
        <v>2.3168413902654028</v>
      </c>
      <c r="I117">
        <v>3.0388880741846105</v>
      </c>
      <c r="J117">
        <v>1.0696393477629926</v>
      </c>
      <c r="K117">
        <v>0.94842661782668636</v>
      </c>
      <c r="L117">
        <v>0.99821844779569624</v>
      </c>
      <c r="M117">
        <v>1.5825366782402979</v>
      </c>
      <c r="N117">
        <v>1.2918228373877201</v>
      </c>
      <c r="O117">
        <f t="shared" si="3"/>
        <v>1.3116513227677162</v>
      </c>
    </row>
    <row r="118" spans="1:15" x14ac:dyDescent="0.25">
      <c r="A118">
        <v>3</v>
      </c>
      <c r="B118">
        <v>1.7</v>
      </c>
      <c r="C118">
        <v>0.1</v>
      </c>
      <c r="D118">
        <v>4</v>
      </c>
      <c r="E118">
        <v>2</v>
      </c>
      <c r="F118">
        <v>8</v>
      </c>
      <c r="G118">
        <v>0.2</v>
      </c>
      <c r="H118">
        <v>2.8784751582071069</v>
      </c>
      <c r="I118">
        <v>4.0952411190052285</v>
      </c>
      <c r="J118">
        <v>1.0857342920914175</v>
      </c>
      <c r="K118">
        <v>0.95212283273241971</v>
      </c>
      <c r="L118">
        <v>1.0194372338963993</v>
      </c>
      <c r="M118">
        <v>1.9187974847018949</v>
      </c>
      <c r="N118">
        <v>1.3066121981646226</v>
      </c>
      <c r="O118">
        <f t="shared" si="3"/>
        <v>1.4227119894812639</v>
      </c>
    </row>
    <row r="119" spans="1:15" x14ac:dyDescent="0.25">
      <c r="A119">
        <v>2</v>
      </c>
      <c r="B119">
        <v>1.7</v>
      </c>
      <c r="C119">
        <v>0.1</v>
      </c>
      <c r="D119">
        <v>4</v>
      </c>
      <c r="E119">
        <v>2</v>
      </c>
      <c r="F119">
        <v>8</v>
      </c>
      <c r="G119">
        <v>0.2</v>
      </c>
      <c r="H119">
        <v>5.8497677198022586</v>
      </c>
      <c r="I119">
        <v>10.985915056202051</v>
      </c>
      <c r="J119">
        <v>1.1508713529574972</v>
      </c>
      <c r="K119">
        <v>0.94806544284590566</v>
      </c>
      <c r="L119">
        <v>1.0733223456740173</v>
      </c>
      <c r="M119">
        <v>3.329203847111772</v>
      </c>
      <c r="N119">
        <v>1.2922796970109933</v>
      </c>
      <c r="O119">
        <f t="shared" si="3"/>
        <v>1.8780087658888123</v>
      </c>
    </row>
    <row r="120" spans="1:15" x14ac:dyDescent="0.25">
      <c r="A120">
        <v>1.9</v>
      </c>
      <c r="B120">
        <v>1.7</v>
      </c>
      <c r="C120">
        <v>0.1</v>
      </c>
      <c r="D120">
        <v>4</v>
      </c>
      <c r="E120">
        <v>2</v>
      </c>
      <c r="F120">
        <v>8</v>
      </c>
      <c r="G120">
        <v>0.2</v>
      </c>
      <c r="H120">
        <v>6.6255092629759549</v>
      </c>
      <c r="I120">
        <v>13.116152350655154</v>
      </c>
      <c r="J120">
        <v>1.1647693650218882</v>
      </c>
      <c r="K120">
        <v>0.94542210531927773</v>
      </c>
      <c r="L120">
        <v>1.0814833843669447</v>
      </c>
      <c r="M120">
        <v>3.6791744190500353</v>
      </c>
      <c r="N120">
        <v>1.283122822153256</v>
      </c>
      <c r="O120">
        <f t="shared" si="3"/>
        <v>1.979644406196758</v>
      </c>
    </row>
    <row r="121" spans="1:15" x14ac:dyDescent="0.25">
      <c r="A121">
        <v>1.8</v>
      </c>
      <c r="B121">
        <v>1.7</v>
      </c>
      <c r="C121">
        <v>0.1</v>
      </c>
      <c r="D121">
        <v>4</v>
      </c>
      <c r="E121">
        <v>2</v>
      </c>
      <c r="F121">
        <v>8</v>
      </c>
      <c r="G121">
        <v>0.2</v>
      </c>
      <c r="H121">
        <v>7.4379716272110681</v>
      </c>
      <c r="I121">
        <v>15.514486264941128</v>
      </c>
      <c r="J121">
        <v>1.1787825290829232</v>
      </c>
      <c r="K121">
        <v>0.94276777844934168</v>
      </c>
      <c r="L121">
        <v>1.089816708135537</v>
      </c>
      <c r="M121">
        <v>4.1095186695074659</v>
      </c>
      <c r="N121">
        <v>1.2729583638882214</v>
      </c>
      <c r="O121">
        <f t="shared" si="3"/>
        <v>2.0858490785556301</v>
      </c>
    </row>
    <row r="122" spans="1:15" x14ac:dyDescent="0.25">
      <c r="A122">
        <v>1.7</v>
      </c>
      <c r="B122">
        <v>1.7</v>
      </c>
      <c r="C122">
        <v>0.1</v>
      </c>
      <c r="D122">
        <v>4</v>
      </c>
      <c r="E122">
        <v>2</v>
      </c>
      <c r="F122">
        <v>8</v>
      </c>
      <c r="G122">
        <v>0.2</v>
      </c>
      <c r="H122">
        <v>8.2606306041198074</v>
      </c>
      <c r="I122">
        <v>18.125276259864254</v>
      </c>
      <c r="J122">
        <v>1.192492718591567</v>
      </c>
      <c r="K122">
        <v>0.94033414698275652</v>
      </c>
      <c r="L122">
        <v>1.0984283697540065</v>
      </c>
      <c r="M122">
        <v>4.6575682866235129</v>
      </c>
      <c r="N122">
        <v>1.262067210248943</v>
      </c>
      <c r="O122">
        <f t="shared" si="3"/>
        <v>2.1941758599912058</v>
      </c>
    </row>
    <row r="123" spans="1:15" x14ac:dyDescent="0.25">
      <c r="A123">
        <v>1.65</v>
      </c>
      <c r="B123">
        <v>1.7</v>
      </c>
      <c r="C123">
        <v>0.1</v>
      </c>
      <c r="D123">
        <v>4</v>
      </c>
      <c r="E123">
        <v>2</v>
      </c>
      <c r="F123">
        <v>8</v>
      </c>
      <c r="G123">
        <v>0.2</v>
      </c>
      <c r="H123">
        <v>8.6736337215557135</v>
      </c>
      <c r="I123">
        <v>19.506442275055697</v>
      </c>
      <c r="J123">
        <v>1.1991981499866839</v>
      </c>
      <c r="K123">
        <v>0.93922766421282555</v>
      </c>
      <c r="L123">
        <v>1.1028784065041144</v>
      </c>
      <c r="M123">
        <v>4.9948270565910233</v>
      </c>
      <c r="N123">
        <v>1.256295437761711</v>
      </c>
      <c r="O123">
        <f t="shared" si="3"/>
        <v>2.2489354405845257</v>
      </c>
    </row>
    <row r="124" spans="1:15" x14ac:dyDescent="0.25">
      <c r="A124">
        <v>1.64</v>
      </c>
      <c r="B124">
        <v>1.7</v>
      </c>
      <c r="C124">
        <v>0.1</v>
      </c>
      <c r="D124">
        <v>4</v>
      </c>
      <c r="E124">
        <v>2</v>
      </c>
      <c r="F124">
        <v>8</v>
      </c>
      <c r="G124">
        <v>0.2</v>
      </c>
      <c r="H124">
        <v>8.7564247466436793</v>
      </c>
      <c r="I124">
        <v>19.789003180580938</v>
      </c>
      <c r="J124">
        <v>1.2005279935982465</v>
      </c>
      <c r="K124">
        <v>0.93901521739389671</v>
      </c>
      <c r="L124">
        <v>1.1037817859357737</v>
      </c>
      <c r="M124">
        <v>5.0687309847482096</v>
      </c>
      <c r="N124">
        <v>1.2551078468577122</v>
      </c>
      <c r="O124">
        <f t="shared" si="3"/>
        <v>2.2599409865500215</v>
      </c>
    </row>
    <row r="125" spans="1:15" x14ac:dyDescent="0.25">
      <c r="A125">
        <v>4</v>
      </c>
      <c r="B125">
        <v>1.7</v>
      </c>
      <c r="C125">
        <v>0.1</v>
      </c>
      <c r="D125">
        <v>4</v>
      </c>
      <c r="E125">
        <v>2</v>
      </c>
      <c r="F125">
        <v>8</v>
      </c>
      <c r="G125">
        <v>0.2</v>
      </c>
      <c r="H125">
        <v>2.3168413902652234</v>
      </c>
      <c r="I125">
        <v>3.0388880741841131</v>
      </c>
      <c r="J125">
        <v>1.0696393477630075</v>
      </c>
      <c r="K125">
        <v>0.94842661782668691</v>
      </c>
      <c r="L125">
        <v>0.99821844779567159</v>
      </c>
      <c r="M125">
        <v>1.5825366782402133</v>
      </c>
      <c r="N125">
        <v>1.2918228373875451</v>
      </c>
      <c r="O125">
        <f t="shared" si="3"/>
        <v>1.3116513227676032</v>
      </c>
    </row>
    <row r="126" spans="1:15" x14ac:dyDescent="0.25">
      <c r="A126">
        <v>4</v>
      </c>
      <c r="B126">
        <v>1.7</v>
      </c>
      <c r="C126">
        <v>0.05</v>
      </c>
      <c r="D126">
        <v>4</v>
      </c>
      <c r="E126">
        <v>2</v>
      </c>
      <c r="F126">
        <v>8</v>
      </c>
      <c r="G126">
        <v>0.2</v>
      </c>
      <c r="H126">
        <v>2.1396757058597711</v>
      </c>
      <c r="I126">
        <v>2.5019458021997143</v>
      </c>
      <c r="J126">
        <v>1.0418406886537095</v>
      </c>
      <c r="K126">
        <v>0.94381300254082856</v>
      </c>
      <c r="L126">
        <v>0.98942979355364713</v>
      </c>
      <c r="M126">
        <v>1.4320198664792667</v>
      </c>
      <c r="N126">
        <v>1.1800192247223393</v>
      </c>
      <c r="O126">
        <f t="shared" si="3"/>
        <v>1.169310748983045</v>
      </c>
    </row>
    <row r="127" spans="1:15" x14ac:dyDescent="0.25">
      <c r="A127">
        <v>5</v>
      </c>
      <c r="B127">
        <v>1.7</v>
      </c>
      <c r="C127">
        <v>0.05</v>
      </c>
      <c r="D127">
        <v>4</v>
      </c>
      <c r="E127">
        <v>2</v>
      </c>
      <c r="F127">
        <v>8</v>
      </c>
      <c r="G127">
        <v>0.2</v>
      </c>
      <c r="H127">
        <v>1.9533965147374761</v>
      </c>
      <c r="I127">
        <v>2.2477119199970943</v>
      </c>
      <c r="J127">
        <v>1.0397612761278197</v>
      </c>
      <c r="K127">
        <v>0.94177644616016076</v>
      </c>
      <c r="L127">
        <v>0.98167156405380374</v>
      </c>
      <c r="M127">
        <v>1.3378247092412121</v>
      </c>
      <c r="N127">
        <v>1.1754359414732776</v>
      </c>
      <c r="O127">
        <f t="shared" si="3"/>
        <v>1.1506685422233245</v>
      </c>
    </row>
    <row r="128" spans="1:15" x14ac:dyDescent="0.25">
      <c r="A128">
        <v>5</v>
      </c>
      <c r="B128">
        <v>2</v>
      </c>
      <c r="C128">
        <v>0.05</v>
      </c>
      <c r="D128">
        <v>4</v>
      </c>
      <c r="E128">
        <v>2</v>
      </c>
      <c r="F128">
        <v>8</v>
      </c>
      <c r="G128">
        <v>0.2</v>
      </c>
      <c r="H128">
        <v>2.4332181183972366</v>
      </c>
      <c r="I128">
        <v>2.9109300536003015</v>
      </c>
      <c r="J128">
        <v>1.0451711420808452</v>
      </c>
      <c r="K128">
        <v>0.94538940469423793</v>
      </c>
      <c r="L128">
        <v>0.99901141693818596</v>
      </c>
      <c r="M128">
        <v>1.6046487280428579</v>
      </c>
      <c r="N128">
        <v>1.1876867823734791</v>
      </c>
      <c r="O128">
        <f t="shared" si="3"/>
        <v>1.1963292692879233</v>
      </c>
    </row>
    <row r="129" spans="1:15" x14ac:dyDescent="0.25">
      <c r="A129">
        <v>5</v>
      </c>
      <c r="B129">
        <v>2.319</v>
      </c>
      <c r="C129">
        <v>0.05</v>
      </c>
      <c r="D129">
        <v>4</v>
      </c>
      <c r="E129">
        <v>2</v>
      </c>
      <c r="F129">
        <v>8</v>
      </c>
      <c r="G129">
        <v>0.2</v>
      </c>
      <c r="H129">
        <v>3.1759696922991432</v>
      </c>
      <c r="I129">
        <v>3.9847124367229516</v>
      </c>
      <c r="J129">
        <v>1.0517427363816334</v>
      </c>
      <c r="K129">
        <v>0.94896195404320138</v>
      </c>
      <c r="L129">
        <v>1.0210104528544741</v>
      </c>
      <c r="M129">
        <v>2.2115020933979599</v>
      </c>
      <c r="N129">
        <v>1.2003603375841454</v>
      </c>
      <c r="O129">
        <f t="shared" si="3"/>
        <v>1.2546443520493247</v>
      </c>
    </row>
    <row r="130" spans="1:15" x14ac:dyDescent="0.25">
      <c r="A130">
        <v>4</v>
      </c>
      <c r="B130">
        <v>2.319</v>
      </c>
      <c r="C130">
        <v>0.05</v>
      </c>
      <c r="D130">
        <v>4</v>
      </c>
      <c r="E130">
        <v>2</v>
      </c>
      <c r="F130">
        <v>8</v>
      </c>
      <c r="G130">
        <v>0.2</v>
      </c>
      <c r="H130">
        <v>3.7572595490712253</v>
      </c>
      <c r="I130">
        <v>4.860214811805819</v>
      </c>
      <c r="J130">
        <v>1.0558392613076684</v>
      </c>
      <c r="K130">
        <v>0.95082047551582827</v>
      </c>
      <c r="L130">
        <v>1.0361379945494447</v>
      </c>
      <c r="M130">
        <v>2.9265071366098216</v>
      </c>
      <c r="N130">
        <v>1.2041365238013113</v>
      </c>
      <c r="O130">
        <f t="shared" si="3"/>
        <v>1.2935531198549322</v>
      </c>
    </row>
    <row r="131" spans="1:15" x14ac:dyDescent="0.25">
      <c r="A131">
        <v>3.5</v>
      </c>
      <c r="B131">
        <v>2.319</v>
      </c>
      <c r="C131">
        <v>0.05</v>
      </c>
      <c r="D131">
        <v>4</v>
      </c>
      <c r="E131">
        <v>2</v>
      </c>
      <c r="F131">
        <v>8</v>
      </c>
      <c r="G131">
        <v>0.2</v>
      </c>
      <c r="H131">
        <v>4.251388097266223</v>
      </c>
      <c r="I131">
        <v>5.6260070455791533</v>
      </c>
      <c r="J131">
        <v>1.0590036209578513</v>
      </c>
      <c r="K131">
        <v>0.95159171337395454</v>
      </c>
      <c r="L131">
        <v>1.0472417695652441</v>
      </c>
      <c r="M131">
        <v>3.792847050914014</v>
      </c>
      <c r="N131">
        <v>1.2049747419020744</v>
      </c>
      <c r="O131">
        <f t="shared" si="3"/>
        <v>1.3233341480155278</v>
      </c>
    </row>
    <row r="132" spans="1:15" x14ac:dyDescent="0.25">
      <c r="A132">
        <v>3</v>
      </c>
      <c r="B132">
        <v>2.319</v>
      </c>
      <c r="C132">
        <v>0.05</v>
      </c>
      <c r="D132">
        <v>4</v>
      </c>
      <c r="E132">
        <v>2</v>
      </c>
      <c r="F132">
        <v>8</v>
      </c>
      <c r="G132">
        <v>0.2</v>
      </c>
      <c r="H132">
        <v>5.1275929306434902</v>
      </c>
      <c r="I132">
        <v>7.027850445418558</v>
      </c>
      <c r="J132">
        <v>1.0642554376095659</v>
      </c>
      <c r="K132">
        <v>0.95170273804614569</v>
      </c>
      <c r="L132">
        <v>1.0633706925338589</v>
      </c>
      <c r="M132">
        <v>6.1860677822924881</v>
      </c>
      <c r="N132">
        <v>1.203197514208816</v>
      </c>
      <c r="O132">
        <f t="shared" si="3"/>
        <v>1.3705944564005383</v>
      </c>
    </row>
    <row r="133" spans="1:15" x14ac:dyDescent="0.25">
      <c r="A133">
        <v>2.8</v>
      </c>
      <c r="B133">
        <v>2.319</v>
      </c>
      <c r="C133">
        <v>0.05</v>
      </c>
      <c r="D133">
        <v>4</v>
      </c>
      <c r="E133">
        <v>2</v>
      </c>
      <c r="F133">
        <v>8</v>
      </c>
      <c r="G133">
        <v>0.2</v>
      </c>
      <c r="H133">
        <v>5.833621743190136</v>
      </c>
      <c r="I133">
        <v>8.1944711249864568</v>
      </c>
      <c r="J133">
        <v>1.068430382520271</v>
      </c>
      <c r="K133">
        <v>0.95093889055858782</v>
      </c>
      <c r="L133">
        <v>1.0730571628597496</v>
      </c>
      <c r="M133">
        <v>8.9577080290546984</v>
      </c>
      <c r="N133">
        <v>1.2005567084819226</v>
      </c>
      <c r="O133">
        <f t="shared" si="3"/>
        <v>1.4046970279744744</v>
      </c>
    </row>
    <row r="134" spans="1:15" x14ac:dyDescent="0.25">
      <c r="A134">
        <v>2.7</v>
      </c>
      <c r="B134">
        <v>2.319</v>
      </c>
      <c r="C134">
        <v>0.05</v>
      </c>
      <c r="D134">
        <v>4</v>
      </c>
      <c r="E134">
        <v>2</v>
      </c>
      <c r="F134">
        <v>8</v>
      </c>
      <c r="G134">
        <v>0.2</v>
      </c>
      <c r="H134">
        <v>6.5629857169640067</v>
      </c>
      <c r="I134">
        <v>9.4304762025932032</v>
      </c>
      <c r="J134">
        <v>1.0728290979766246</v>
      </c>
      <c r="K134">
        <v>0.94957701979287967</v>
      </c>
      <c r="L134">
        <v>1.0800780061440411</v>
      </c>
      <c r="M134">
        <v>11.924433484176745</v>
      </c>
      <c r="N134">
        <v>1.1981460085334683</v>
      </c>
      <c r="O134">
        <f t="shared" si="3"/>
        <v>1.4369185930448252</v>
      </c>
    </row>
    <row r="135" spans="1:15" x14ac:dyDescent="0.25">
      <c r="A135">
        <v>2.6</v>
      </c>
      <c r="B135">
        <v>2.319</v>
      </c>
      <c r="C135">
        <v>0.05</v>
      </c>
      <c r="D135">
        <v>4</v>
      </c>
      <c r="E135">
        <v>2</v>
      </c>
      <c r="F135">
        <v>8</v>
      </c>
      <c r="G135">
        <v>0.2</v>
      </c>
      <c r="H135">
        <v>10.888733748299227</v>
      </c>
      <c r="I135">
        <v>17.277032291317084</v>
      </c>
      <c r="J135">
        <v>1.0970035894741963</v>
      </c>
      <c r="K135">
        <v>0.93707114441895778</v>
      </c>
      <c r="L135">
        <v>1.0939351452866577</v>
      </c>
      <c r="M135">
        <v>19.408844450314941</v>
      </c>
      <c r="N135">
        <v>1.1901301278351559</v>
      </c>
      <c r="O135">
        <f t="shared" si="3"/>
        <v>1.5866888373513295</v>
      </c>
    </row>
    <row r="136" spans="1:15" x14ac:dyDescent="0.25">
      <c r="A136">
        <v>2.5499999999999998</v>
      </c>
      <c r="B136">
        <v>2.319</v>
      </c>
      <c r="C136">
        <v>0.05</v>
      </c>
      <c r="D136">
        <v>4</v>
      </c>
      <c r="E136">
        <v>2</v>
      </c>
      <c r="F136">
        <v>8</v>
      </c>
      <c r="G136">
        <v>0.2</v>
      </c>
      <c r="H136">
        <v>12.455445260887302</v>
      </c>
      <c r="I136">
        <v>20.313307776907944</v>
      </c>
      <c r="J136">
        <v>1.1038941861109752</v>
      </c>
      <c r="K136">
        <v>0.93244640050470418</v>
      </c>
      <c r="L136">
        <v>1.09776809137814</v>
      </c>
      <c r="M136">
        <v>26.829865512292848</v>
      </c>
      <c r="N136">
        <v>1.1861076284333036</v>
      </c>
      <c r="O136">
        <f t="shared" si="3"/>
        <v>1.6308776885476723</v>
      </c>
    </row>
    <row r="137" spans="1:15" x14ac:dyDescent="0.25">
      <c r="A137">
        <v>2.54</v>
      </c>
      <c r="B137">
        <v>2.319</v>
      </c>
      <c r="C137">
        <v>0.05</v>
      </c>
      <c r="D137">
        <v>4</v>
      </c>
      <c r="E137">
        <v>2</v>
      </c>
      <c r="F137">
        <v>8</v>
      </c>
      <c r="G137">
        <v>0.2</v>
      </c>
      <c r="H137">
        <v>12.715209156630069</v>
      </c>
      <c r="I137">
        <v>20.827058408690057</v>
      </c>
      <c r="J137">
        <v>1.1049316174434698</v>
      </c>
      <c r="K137">
        <v>0.93169872404343124</v>
      </c>
      <c r="L137">
        <v>1.0985949072529029</v>
      </c>
      <c r="M137">
        <v>29.04707772086342</v>
      </c>
      <c r="N137">
        <v>1.1852289363910924</v>
      </c>
      <c r="O137">
        <f t="shared" si="3"/>
        <v>1.6379642797956053</v>
      </c>
    </row>
    <row r="138" spans="1:15" x14ac:dyDescent="0.25">
      <c r="A138">
        <v>2.5379999999999998</v>
      </c>
      <c r="B138">
        <v>2.319</v>
      </c>
      <c r="C138">
        <v>0.05</v>
      </c>
      <c r="D138">
        <v>4</v>
      </c>
      <c r="E138">
        <v>2</v>
      </c>
      <c r="F138">
        <v>8</v>
      </c>
      <c r="G138">
        <v>0.2</v>
      </c>
      <c r="H138">
        <v>12.76615157706064</v>
      </c>
      <c r="I138">
        <v>20.928188563241083</v>
      </c>
      <c r="J138">
        <v>1.1051314929592753</v>
      </c>
      <c r="K138">
        <v>0.93155231273743</v>
      </c>
      <c r="L138">
        <v>1.0987664269899391</v>
      </c>
      <c r="M138">
        <v>29.536678820968174</v>
      </c>
      <c r="N138">
        <v>1.1850451344635193</v>
      </c>
      <c r="O138">
        <f t="shared" si="3"/>
        <v>1.639349841407705</v>
      </c>
    </row>
    <row r="139" spans="1:15" x14ac:dyDescent="0.25">
      <c r="A139">
        <v>2.5379999999999998</v>
      </c>
      <c r="B139">
        <v>2.319</v>
      </c>
      <c r="C139">
        <v>0.05</v>
      </c>
      <c r="D139">
        <v>4</v>
      </c>
      <c r="E139">
        <v>2</v>
      </c>
      <c r="F139">
        <v>8</v>
      </c>
      <c r="G139">
        <v>0.2</v>
      </c>
      <c r="H139">
        <v>12.76615157706064</v>
      </c>
      <c r="I139">
        <v>20.928188563241083</v>
      </c>
      <c r="J139">
        <v>1.1051314929592753</v>
      </c>
      <c r="K139">
        <v>0.93155231273743</v>
      </c>
      <c r="L139">
        <v>1.0987664269899391</v>
      </c>
      <c r="M139">
        <v>29.536678820968174</v>
      </c>
      <c r="N139">
        <v>1.1850451344635193</v>
      </c>
      <c r="O139">
        <f t="shared" si="3"/>
        <v>1.639349841407705</v>
      </c>
    </row>
    <row r="140" spans="1:15" x14ac:dyDescent="0.25">
      <c r="A140">
        <v>2.5379999999999998</v>
      </c>
      <c r="B140">
        <v>1.7</v>
      </c>
      <c r="C140">
        <v>0.05</v>
      </c>
      <c r="D140">
        <v>4</v>
      </c>
      <c r="E140">
        <v>2</v>
      </c>
      <c r="F140">
        <v>8</v>
      </c>
      <c r="G140">
        <v>0.2</v>
      </c>
      <c r="H140">
        <v>2.7092877896507468</v>
      </c>
      <c r="I140">
        <v>3.3057292585687494</v>
      </c>
      <c r="J140">
        <v>1.0475616636231813</v>
      </c>
      <c r="K140">
        <v>0.94742075902122402</v>
      </c>
      <c r="L140">
        <v>1.0095352441282484</v>
      </c>
      <c r="M140">
        <v>1.7730228941276285</v>
      </c>
      <c r="N140">
        <v>1.1890945228108554</v>
      </c>
      <c r="O140">
        <f t="shared" si="3"/>
        <v>1.2201469593582339</v>
      </c>
    </row>
    <row r="141" spans="1:15" x14ac:dyDescent="0.25">
      <c r="A141">
        <v>2.5379999999999998</v>
      </c>
      <c r="B141">
        <v>1.7</v>
      </c>
      <c r="C141">
        <v>7.0000000000000007E-2</v>
      </c>
      <c r="D141">
        <v>4</v>
      </c>
      <c r="E141">
        <v>2</v>
      </c>
      <c r="F141">
        <v>8</v>
      </c>
      <c r="G141">
        <v>0.2</v>
      </c>
      <c r="H141">
        <v>2.9296029000104356</v>
      </c>
      <c r="I141">
        <v>3.8903600198671104</v>
      </c>
      <c r="J141">
        <v>1.0679795624906867</v>
      </c>
      <c r="K141">
        <v>0.95148006089749593</v>
      </c>
      <c r="L141">
        <v>1.0157734352904653</v>
      </c>
      <c r="M141">
        <v>1.978970101103092</v>
      </c>
      <c r="N141">
        <v>1.248802650085391</v>
      </c>
      <c r="O141">
        <f t="shared" si="3"/>
        <v>1.3279479003291719</v>
      </c>
    </row>
    <row r="142" spans="1:15" x14ac:dyDescent="0.25">
      <c r="A142">
        <v>2.5379999999999998</v>
      </c>
      <c r="B142">
        <v>1.7</v>
      </c>
      <c r="C142">
        <v>8.5000000000000006E-2</v>
      </c>
      <c r="D142">
        <v>4</v>
      </c>
      <c r="E142">
        <v>2</v>
      </c>
      <c r="F142">
        <v>8</v>
      </c>
      <c r="G142">
        <v>0.2</v>
      </c>
      <c r="H142">
        <v>3.1677628184852922</v>
      </c>
      <c r="I142">
        <v>4.5023685229297259</v>
      </c>
      <c r="J142">
        <v>1.0837179770773533</v>
      </c>
      <c r="K142">
        <v>0.95296911917659644</v>
      </c>
      <c r="L142">
        <v>1.0253665343514762</v>
      </c>
      <c r="M142">
        <v>2.1244395709855968</v>
      </c>
      <c r="N142">
        <v>1.2836189682947889</v>
      </c>
      <c r="O142">
        <f t="shared" si="3"/>
        <v>1.4213085956613991</v>
      </c>
    </row>
    <row r="143" spans="1:15" x14ac:dyDescent="0.25">
      <c r="A143">
        <v>2.5379999999999998</v>
      </c>
      <c r="B143">
        <v>1.7</v>
      </c>
      <c r="C143">
        <v>0.1</v>
      </c>
      <c r="D143">
        <v>4</v>
      </c>
      <c r="E143">
        <v>2</v>
      </c>
      <c r="F143">
        <v>8</v>
      </c>
      <c r="G143">
        <v>0.2</v>
      </c>
      <c r="H143">
        <v>3.5029667114022249</v>
      </c>
      <c r="I143">
        <v>5.3796869600809325</v>
      </c>
      <c r="J143">
        <v>1.1020355668622983</v>
      </c>
      <c r="K143">
        <v>0.95340767146989069</v>
      </c>
      <c r="L143">
        <v>1.037188490412944</v>
      </c>
      <c r="M143">
        <v>2.2781964511086197</v>
      </c>
      <c r="N143">
        <v>1.3110212720846675</v>
      </c>
      <c r="O143">
        <f t="shared" si="3"/>
        <v>1.5357516651728225</v>
      </c>
    </row>
    <row r="144" spans="1:15" x14ac:dyDescent="0.25">
      <c r="A144">
        <v>2</v>
      </c>
      <c r="B144">
        <v>1.7</v>
      </c>
      <c r="C144">
        <v>0.1</v>
      </c>
      <c r="D144">
        <v>4</v>
      </c>
      <c r="E144">
        <v>2</v>
      </c>
      <c r="F144">
        <v>8</v>
      </c>
      <c r="G144">
        <v>0.2</v>
      </c>
      <c r="H144">
        <v>5.8497677198023235</v>
      </c>
      <c r="I144">
        <v>10.985915056202177</v>
      </c>
      <c r="J144">
        <v>1.1508713529574974</v>
      </c>
      <c r="K144">
        <v>0.94806544284590488</v>
      </c>
      <c r="L144">
        <v>1.0733223456740164</v>
      </c>
      <c r="M144">
        <v>3.329203847111768</v>
      </c>
      <c r="N144">
        <v>1.2922796970109924</v>
      </c>
      <c r="O144">
        <f t="shared" si="3"/>
        <v>1.8780087658888132</v>
      </c>
    </row>
    <row r="145" spans="1:15" x14ac:dyDescent="0.25">
      <c r="A145">
        <v>1.85</v>
      </c>
      <c r="B145">
        <v>1.7</v>
      </c>
      <c r="C145">
        <v>0.1</v>
      </c>
      <c r="D145">
        <v>4</v>
      </c>
      <c r="E145">
        <v>2</v>
      </c>
      <c r="F145">
        <v>8</v>
      </c>
      <c r="G145">
        <v>0.2</v>
      </c>
      <c r="H145">
        <v>7.029401188465382</v>
      </c>
      <c r="I145">
        <v>14.286423185398963</v>
      </c>
      <c r="J145">
        <v>1.1717967917455787</v>
      </c>
      <c r="K145">
        <v>0.94407775286347695</v>
      </c>
      <c r="L145">
        <v>1.0856230241834508</v>
      </c>
      <c r="M145">
        <v>3.8824775644875484</v>
      </c>
      <c r="N145">
        <v>1.2781374107974661</v>
      </c>
      <c r="O145">
        <f t="shared" si="3"/>
        <v>2.0323812515981738</v>
      </c>
    </row>
    <row r="146" spans="1:15" x14ac:dyDescent="0.25">
      <c r="A146">
        <v>1.7</v>
      </c>
      <c r="B146">
        <v>1.7</v>
      </c>
      <c r="C146">
        <v>0.1</v>
      </c>
      <c r="D146">
        <v>4</v>
      </c>
      <c r="E146">
        <v>2</v>
      </c>
      <c r="F146">
        <v>8</v>
      </c>
      <c r="G146">
        <v>0.2</v>
      </c>
      <c r="H146">
        <v>8.260630604090986</v>
      </c>
      <c r="I146">
        <v>18.125276259737287</v>
      </c>
      <c r="J146">
        <v>1.1924927185905825</v>
      </c>
      <c r="K146">
        <v>0.94033414698273265</v>
      </c>
      <c r="L146">
        <v>1.0984283697536854</v>
      </c>
      <c r="M146">
        <v>4.6575682865907719</v>
      </c>
      <c r="N146">
        <v>1.2620672102487351</v>
      </c>
      <c r="O146">
        <f t="shared" si="3"/>
        <v>2.1941758599834915</v>
      </c>
    </row>
    <row r="147" spans="1:15" x14ac:dyDescent="0.25">
      <c r="A147">
        <v>1.65</v>
      </c>
      <c r="B147">
        <v>1.7</v>
      </c>
      <c r="C147">
        <v>0.1</v>
      </c>
      <c r="D147">
        <v>4</v>
      </c>
      <c r="E147">
        <v>2</v>
      </c>
      <c r="F147">
        <v>8</v>
      </c>
      <c r="G147">
        <v>0.2</v>
      </c>
      <c r="H147">
        <v>8.6736337215556958</v>
      </c>
      <c r="I147">
        <v>19.506442275055356</v>
      </c>
      <c r="J147">
        <v>1.1991981499866822</v>
      </c>
      <c r="K147">
        <v>0.939227664212825</v>
      </c>
      <c r="L147">
        <v>1.1028784065041131</v>
      </c>
      <c r="M147">
        <v>4.9948270565909727</v>
      </c>
      <c r="N147">
        <v>1.2562954377617088</v>
      </c>
      <c r="O147">
        <f t="shared" si="3"/>
        <v>2.248935440584491</v>
      </c>
    </row>
    <row r="148" spans="1:15" x14ac:dyDescent="0.25">
      <c r="A148">
        <v>1.6</v>
      </c>
      <c r="B148">
        <v>1.7</v>
      </c>
      <c r="C148">
        <v>0.1</v>
      </c>
      <c r="D148">
        <v>4</v>
      </c>
      <c r="E148">
        <v>2</v>
      </c>
      <c r="F148">
        <v>8</v>
      </c>
      <c r="G148">
        <v>0.2</v>
      </c>
      <c r="H148">
        <v>9.0885164212739191</v>
      </c>
      <c r="I148">
        <v>20.941477810107457</v>
      </c>
      <c r="J148">
        <v>1.205813820432865</v>
      </c>
      <c r="K148">
        <v>0.93819325634387729</v>
      </c>
      <c r="L148">
        <v>1.1074425378303991</v>
      </c>
      <c r="M148">
        <v>5.3897147113642827</v>
      </c>
      <c r="N148">
        <v>1.2502299015258862</v>
      </c>
      <c r="O148">
        <f t="shared" si="3"/>
        <v>2.3041690017843566</v>
      </c>
    </row>
    <row r="149" spans="1:15" x14ac:dyDescent="0.25">
      <c r="A149">
        <v>1.59</v>
      </c>
      <c r="B149">
        <v>1.7</v>
      </c>
      <c r="C149">
        <v>0.1</v>
      </c>
      <c r="D149">
        <v>4</v>
      </c>
      <c r="E149">
        <v>2</v>
      </c>
      <c r="F149">
        <v>8</v>
      </c>
      <c r="G149">
        <v>0.2</v>
      </c>
      <c r="H149">
        <v>9.171825750608404</v>
      </c>
      <c r="I149">
        <v>21.235363287880194</v>
      </c>
      <c r="J149">
        <v>1.2071275811979931</v>
      </c>
      <c r="K149">
        <v>0.93799435161953904</v>
      </c>
      <c r="L149">
        <v>1.1083697775686505</v>
      </c>
      <c r="M149">
        <v>5.476985841286397</v>
      </c>
      <c r="N149">
        <v>1.2489762876673547</v>
      </c>
      <c r="O149">
        <f t="shared" si="3"/>
        <v>2.3152820240257581</v>
      </c>
    </row>
    <row r="150" spans="1:15" x14ac:dyDescent="0.25">
      <c r="A150">
        <v>1.593</v>
      </c>
      <c r="B150">
        <v>1.7</v>
      </c>
      <c r="C150">
        <v>0.1</v>
      </c>
      <c r="D150">
        <v>4</v>
      </c>
      <c r="E150">
        <v>2</v>
      </c>
      <c r="F150">
        <v>8</v>
      </c>
      <c r="G150">
        <v>0.2</v>
      </c>
      <c r="H150">
        <v>9.1468189717769341</v>
      </c>
      <c r="I150">
        <v>21.146947982701079</v>
      </c>
      <c r="J150">
        <v>1.2067337524590747</v>
      </c>
      <c r="K150">
        <v>0.93805376055742262</v>
      </c>
      <c r="L150">
        <v>1.1080910946255609</v>
      </c>
      <c r="M150">
        <v>5.4504849032224829</v>
      </c>
      <c r="N150">
        <v>1.2493538693125124</v>
      </c>
      <c r="O150">
        <f t="shared" si="3"/>
        <v>2.3119456116876558</v>
      </c>
    </row>
    <row r="151" spans="1:15" x14ac:dyDescent="0.25">
      <c r="A151">
        <v>1.5960000000000001</v>
      </c>
      <c r="B151">
        <v>1.7</v>
      </c>
      <c r="C151">
        <v>0.1</v>
      </c>
      <c r="D151">
        <v>4</v>
      </c>
      <c r="E151">
        <v>2</v>
      </c>
      <c r="F151">
        <v>8</v>
      </c>
      <c r="G151">
        <v>0.2</v>
      </c>
      <c r="H151">
        <v>9.1218243264688184</v>
      </c>
      <c r="I151">
        <v>21.058747247885997</v>
      </c>
      <c r="J151">
        <v>1.2063396687841432</v>
      </c>
      <c r="K151">
        <v>0.93811339334418875</v>
      </c>
      <c r="L151">
        <v>1.1078128498645763</v>
      </c>
      <c r="M151">
        <v>5.4242598232361496</v>
      </c>
      <c r="N151">
        <v>1.2497301633710387</v>
      </c>
      <c r="O151">
        <f t="shared" si="3"/>
        <v>2.308611358232342</v>
      </c>
    </row>
    <row r="152" spans="1:15" x14ac:dyDescent="0.25">
      <c r="A152">
        <v>1.5965</v>
      </c>
      <c r="B152">
        <v>1.7</v>
      </c>
      <c r="C152">
        <v>0.1</v>
      </c>
      <c r="D152">
        <v>4</v>
      </c>
      <c r="E152">
        <v>2</v>
      </c>
      <c r="F152">
        <v>8</v>
      </c>
      <c r="G152">
        <v>0.2</v>
      </c>
      <c r="H152">
        <v>9.1176597079803212</v>
      </c>
      <c r="I152">
        <v>21.044067895212851</v>
      </c>
      <c r="J152">
        <v>1.2062739631056205</v>
      </c>
      <c r="K152">
        <v>0.93812335408557668</v>
      </c>
      <c r="L152">
        <v>1.1077665183155774</v>
      </c>
      <c r="M152">
        <v>5.4199154917240771</v>
      </c>
      <c r="N152">
        <v>1.2497927544918899</v>
      </c>
      <c r="O152">
        <f t="shared" si="3"/>
        <v>2.3080558574470404</v>
      </c>
    </row>
    <row r="153" spans="1:15" x14ac:dyDescent="0.25">
      <c r="A153">
        <v>1.599</v>
      </c>
      <c r="B153">
        <v>1.7</v>
      </c>
      <c r="C153">
        <v>0.1</v>
      </c>
      <c r="D153">
        <v>4</v>
      </c>
      <c r="E153">
        <v>2</v>
      </c>
      <c r="F153">
        <v>8</v>
      </c>
      <c r="G153">
        <v>0.2</v>
      </c>
      <c r="H153">
        <v>9.0968414753366247</v>
      </c>
      <c r="I153">
        <v>20.970759789320361</v>
      </c>
      <c r="J153">
        <v>1.205945326188854</v>
      </c>
      <c r="K153">
        <v>0.93817325253534711</v>
      </c>
      <c r="L153">
        <v>1.107535042927795</v>
      </c>
      <c r="M153">
        <v>5.398306283485713</v>
      </c>
      <c r="N153">
        <v>1.2501051788626945</v>
      </c>
      <c r="O153">
        <f t="shared" si="3"/>
        <v>2.3052792385331027</v>
      </c>
    </row>
    <row r="154" spans="1:15" x14ac:dyDescent="0.25">
      <c r="A154">
        <v>1.5985</v>
      </c>
      <c r="B154">
        <v>1.7</v>
      </c>
      <c r="C154">
        <v>0.1</v>
      </c>
      <c r="D154">
        <v>4</v>
      </c>
      <c r="E154">
        <v>2</v>
      </c>
      <c r="F154">
        <v>8</v>
      </c>
      <c r="G154">
        <v>0.2</v>
      </c>
      <c r="H154">
        <v>9.1010044790812383</v>
      </c>
      <c r="I154">
        <v>20.985409609284218</v>
      </c>
      <c r="J154">
        <v>1.2060110681038561</v>
      </c>
      <c r="K154">
        <v>0.9381632601742248</v>
      </c>
      <c r="L154">
        <v>1.107581313698087</v>
      </c>
      <c r="M154">
        <v>5.402613197232311</v>
      </c>
      <c r="N154">
        <v>1.2500427646731227</v>
      </c>
      <c r="O154">
        <f t="shared" si="3"/>
        <v>2.3058344447054631</v>
      </c>
    </row>
    <row r="155" spans="1:15" x14ac:dyDescent="0.25">
      <c r="A155">
        <v>1.5980000000000001</v>
      </c>
      <c r="B155">
        <v>1.7</v>
      </c>
      <c r="C155">
        <v>0.1</v>
      </c>
      <c r="D155">
        <v>4</v>
      </c>
      <c r="E155">
        <v>2</v>
      </c>
      <c r="F155">
        <v>8</v>
      </c>
      <c r="G155">
        <v>0.2</v>
      </c>
      <c r="H155">
        <v>9.1051678026811746</v>
      </c>
      <c r="I155">
        <v>21.000065324022344</v>
      </c>
      <c r="J155">
        <v>1.2060768027351703</v>
      </c>
      <c r="K155">
        <v>0.93815327416028116</v>
      </c>
      <c r="L155">
        <v>1.107627596620032</v>
      </c>
      <c r="M155">
        <v>5.4069275554129801</v>
      </c>
      <c r="N155">
        <v>1.2499803151859326</v>
      </c>
      <c r="O155">
        <f t="shared" si="3"/>
        <v>2.3063897095711416</v>
      </c>
    </row>
    <row r="156" spans="1:15" x14ac:dyDescent="0.25">
      <c r="A156">
        <v>2.5</v>
      </c>
      <c r="B156">
        <v>1.7</v>
      </c>
      <c r="C156">
        <v>0.1</v>
      </c>
      <c r="D156">
        <v>4</v>
      </c>
      <c r="E156">
        <v>2</v>
      </c>
      <c r="F156">
        <v>8</v>
      </c>
      <c r="G156">
        <v>0.2</v>
      </c>
      <c r="H156">
        <v>3.5835506909616193</v>
      </c>
      <c r="I156">
        <v>5.5525028505645952</v>
      </c>
      <c r="J156">
        <v>1.1040090890489589</v>
      </c>
      <c r="K156">
        <v>0.95342505580848536</v>
      </c>
      <c r="L156">
        <v>1.03909524901811</v>
      </c>
      <c r="M156">
        <v>2.3214048031380958</v>
      </c>
      <c r="N156">
        <v>1.3110055571327437</v>
      </c>
      <c r="O156">
        <f t="shared" si="3"/>
        <v>1.5494416932817607</v>
      </c>
    </row>
    <row r="157" spans="1:15" x14ac:dyDescent="0.25">
      <c r="A157">
        <v>4</v>
      </c>
      <c r="B157">
        <v>1.7</v>
      </c>
      <c r="C157">
        <v>0.1</v>
      </c>
      <c r="D157">
        <v>4</v>
      </c>
      <c r="E157">
        <v>2</v>
      </c>
      <c r="F157">
        <v>8</v>
      </c>
      <c r="G157">
        <v>0.2</v>
      </c>
      <c r="H157">
        <v>2.3168413902654015</v>
      </c>
      <c r="I157">
        <v>3.0388880741846171</v>
      </c>
      <c r="J157">
        <v>1.0696393477629929</v>
      </c>
      <c r="K157">
        <v>0.94842661782668636</v>
      </c>
      <c r="L157">
        <v>0.99821844779569679</v>
      </c>
      <c r="M157">
        <v>1.5825366782403028</v>
      </c>
      <c r="N157">
        <v>1.2918228373877236</v>
      </c>
      <c r="O157">
        <f t="shared" si="3"/>
        <v>1.31165132276772</v>
      </c>
    </row>
    <row r="158" spans="1:15" x14ac:dyDescent="0.25">
      <c r="A158">
        <v>4</v>
      </c>
      <c r="B158">
        <v>1.85</v>
      </c>
      <c r="C158">
        <v>0.1</v>
      </c>
      <c r="D158">
        <v>4</v>
      </c>
      <c r="E158">
        <v>2</v>
      </c>
      <c r="F158">
        <v>8</v>
      </c>
      <c r="G158">
        <v>0.2</v>
      </c>
      <c r="H158">
        <v>2.7362660062667912</v>
      </c>
      <c r="I158">
        <v>3.8057440111440601</v>
      </c>
      <c r="J158">
        <v>1.0810984317408012</v>
      </c>
      <c r="K158">
        <v>0.95127277363745122</v>
      </c>
      <c r="L158">
        <v>1.0136364647935359</v>
      </c>
      <c r="M158">
        <v>1.8517231658084881</v>
      </c>
      <c r="N158">
        <v>1.3054834915561118</v>
      </c>
      <c r="O158">
        <f t="shared" si="3"/>
        <v>1.3908530831534194</v>
      </c>
    </row>
    <row r="159" spans="1:15" x14ac:dyDescent="0.25">
      <c r="A159">
        <v>4</v>
      </c>
      <c r="B159">
        <v>2</v>
      </c>
      <c r="C159">
        <v>0.1</v>
      </c>
      <c r="D159">
        <v>4</v>
      </c>
      <c r="E159">
        <v>2</v>
      </c>
      <c r="F159">
        <v>8</v>
      </c>
      <c r="G159">
        <v>0.2</v>
      </c>
      <c r="H159">
        <v>3.3685879089137556</v>
      </c>
      <c r="I159">
        <v>5.0552539770323559</v>
      </c>
      <c r="J159">
        <v>1.0965897268571756</v>
      </c>
      <c r="K159">
        <v>0.95387180738681521</v>
      </c>
      <c r="L159">
        <v>1.0328262616093657</v>
      </c>
      <c r="M159">
        <v>2.320985874328136</v>
      </c>
      <c r="N159">
        <v>1.3169612440854854</v>
      </c>
      <c r="O159">
        <f t="shared" si="3"/>
        <v>1.5007041863611295</v>
      </c>
    </row>
    <row r="160" spans="1:15" x14ac:dyDescent="0.25">
      <c r="A160">
        <v>4</v>
      </c>
      <c r="B160">
        <v>2.15</v>
      </c>
      <c r="C160">
        <v>0.1</v>
      </c>
      <c r="D160">
        <v>4</v>
      </c>
      <c r="E160">
        <v>2</v>
      </c>
      <c r="F160">
        <v>8</v>
      </c>
      <c r="G160">
        <v>0.2</v>
      </c>
      <c r="H160">
        <v>4.5536972290392468</v>
      </c>
      <c r="I160">
        <v>7.6427123032878095</v>
      </c>
      <c r="J160">
        <v>1.1211978614765385</v>
      </c>
      <c r="K160">
        <v>0.9549946511457178</v>
      </c>
      <c r="L160">
        <v>1.0581957082177345</v>
      </c>
      <c r="M160">
        <v>3.3266651655107871</v>
      </c>
      <c r="N160">
        <v>1.3216766893882497</v>
      </c>
      <c r="O160">
        <f t="shared" si="3"/>
        <v>1.6783531971668422</v>
      </c>
    </row>
    <row r="161" spans="1:15" x14ac:dyDescent="0.25">
      <c r="A161">
        <v>4</v>
      </c>
      <c r="B161">
        <v>2.3199999999999998</v>
      </c>
      <c r="C161">
        <v>0.1</v>
      </c>
      <c r="D161">
        <v>4</v>
      </c>
      <c r="E161">
        <v>2</v>
      </c>
      <c r="F161">
        <v>8</v>
      </c>
      <c r="G161">
        <v>0.2</v>
      </c>
      <c r="H161">
        <v>9.6345403565186647</v>
      </c>
      <c r="I161">
        <v>21.156090874971643</v>
      </c>
      <c r="J161">
        <v>1.1926818965727484</v>
      </c>
      <c r="K161">
        <v>0.94038648603949404</v>
      </c>
      <c r="L161">
        <v>1.0961907414755971</v>
      </c>
      <c r="M161">
        <v>7.9815127988819121</v>
      </c>
      <c r="N161">
        <v>1.2960473149995593</v>
      </c>
      <c r="O161">
        <f t="shared" si="3"/>
        <v>2.1958588673778894</v>
      </c>
    </row>
    <row r="162" spans="1:15" x14ac:dyDescent="0.25">
      <c r="A162">
        <v>4</v>
      </c>
      <c r="B162">
        <v>2.3149999999999999</v>
      </c>
      <c r="C162">
        <v>0.1</v>
      </c>
      <c r="D162">
        <v>4</v>
      </c>
      <c r="E162">
        <v>2</v>
      </c>
      <c r="F162">
        <v>8</v>
      </c>
      <c r="G162">
        <v>0.2</v>
      </c>
      <c r="H162">
        <v>9.3605334862701106</v>
      </c>
      <c r="I162">
        <v>20.337299973584798</v>
      </c>
      <c r="J162">
        <v>1.1895373304260306</v>
      </c>
      <c r="K162">
        <v>0.94136884006885058</v>
      </c>
      <c r="L162">
        <v>1.095215824153223</v>
      </c>
      <c r="M162">
        <v>7.6608604107110621</v>
      </c>
      <c r="N162">
        <v>1.2975360103174969</v>
      </c>
      <c r="O162">
        <f t="shared" ref="O162:O193" si="4">I162/H162</f>
        <v>2.1726646246621781</v>
      </c>
    </row>
    <row r="163" spans="1:15" x14ac:dyDescent="0.25">
      <c r="A163">
        <v>4</v>
      </c>
      <c r="B163">
        <v>2.3180000000000001</v>
      </c>
      <c r="C163">
        <v>0.1</v>
      </c>
      <c r="D163">
        <v>4</v>
      </c>
      <c r="E163">
        <v>2</v>
      </c>
      <c r="F163">
        <v>8</v>
      </c>
      <c r="G163">
        <v>0.2</v>
      </c>
      <c r="H163">
        <v>9.5243631781683167</v>
      </c>
      <c r="I163">
        <v>20.825566634468014</v>
      </c>
      <c r="J163">
        <v>1.1914225293078706</v>
      </c>
      <c r="K163">
        <v>0.94078117992377985</v>
      </c>
      <c r="L163">
        <v>1.0958031026732535</v>
      </c>
      <c r="M163">
        <v>7.8502325692063071</v>
      </c>
      <c r="N163">
        <v>1.2966448783746825</v>
      </c>
      <c r="O163">
        <f t="shared" si="4"/>
        <v>2.1865573839313734</v>
      </c>
    </row>
    <row r="164" spans="1:15" x14ac:dyDescent="0.25">
      <c r="A164">
        <v>4</v>
      </c>
      <c r="B164">
        <v>2.319</v>
      </c>
      <c r="C164">
        <v>0.1</v>
      </c>
      <c r="D164">
        <v>4</v>
      </c>
      <c r="E164">
        <v>2</v>
      </c>
      <c r="F164">
        <v>8</v>
      </c>
      <c r="G164">
        <v>0.2</v>
      </c>
      <c r="H164">
        <v>9.5793597554031535</v>
      </c>
      <c r="I164">
        <v>20.990334838429117</v>
      </c>
      <c r="J164">
        <v>1.1920519901042248</v>
      </c>
      <c r="K164">
        <v>0.94058410156853889</v>
      </c>
      <c r="L164">
        <v>1.0959972967145966</v>
      </c>
      <c r="M164">
        <v>7.9153534108320187</v>
      </c>
      <c r="N164">
        <v>1.2963464261755815</v>
      </c>
      <c r="O164">
        <f t="shared" si="4"/>
        <v>2.1912043575344065</v>
      </c>
    </row>
    <row r="165" spans="1:15" x14ac:dyDescent="0.25">
      <c r="A165">
        <v>4</v>
      </c>
      <c r="B165">
        <v>2.3191999999999999</v>
      </c>
      <c r="C165">
        <v>0.1</v>
      </c>
      <c r="D165">
        <v>4</v>
      </c>
      <c r="E165">
        <v>2</v>
      </c>
      <c r="F165">
        <v>8</v>
      </c>
      <c r="G165">
        <v>0.2</v>
      </c>
      <c r="H165">
        <v>9.5903813291411772</v>
      </c>
      <c r="I165">
        <v>21.023407368362918</v>
      </c>
      <c r="J165">
        <v>1.1921779373156991</v>
      </c>
      <c r="K165">
        <v>0.94054462032985775</v>
      </c>
      <c r="L165">
        <v>1.096036044950256</v>
      </c>
      <c r="M165">
        <v>7.9285014060873271</v>
      </c>
      <c r="N165">
        <v>1.2962866558224921</v>
      </c>
      <c r="O165">
        <f t="shared" si="4"/>
        <v>2.1921346656447884</v>
      </c>
    </row>
    <row r="166" spans="1:15" x14ac:dyDescent="0.25">
      <c r="A166">
        <v>4</v>
      </c>
      <c r="B166">
        <v>2.31908</v>
      </c>
      <c r="C166">
        <v>0.1</v>
      </c>
      <c r="D166">
        <v>4</v>
      </c>
      <c r="E166">
        <v>2</v>
      </c>
      <c r="F166">
        <v>8</v>
      </c>
      <c r="G166">
        <v>0.2</v>
      </c>
      <c r="H166">
        <v>9.5837675040336414</v>
      </c>
      <c r="I166">
        <v>21.003559113659303</v>
      </c>
      <c r="J166">
        <v>1.1921023668721356</v>
      </c>
      <c r="K166">
        <v>0.94056831163610266</v>
      </c>
      <c r="L166">
        <v>1.0960127995967319</v>
      </c>
      <c r="M166">
        <v>7.9206076131128791</v>
      </c>
      <c r="N166">
        <v>1.2963225211857772</v>
      </c>
      <c r="O166">
        <f t="shared" si="4"/>
        <v>2.1915764447352535</v>
      </c>
    </row>
    <row r="167" spans="1:15" x14ac:dyDescent="0.25">
      <c r="A167">
        <v>4</v>
      </c>
      <c r="B167">
        <v>2.31908</v>
      </c>
      <c r="C167">
        <v>0.05</v>
      </c>
      <c r="D167">
        <v>4</v>
      </c>
      <c r="E167">
        <v>2</v>
      </c>
      <c r="F167">
        <v>8</v>
      </c>
      <c r="G167">
        <v>0.2</v>
      </c>
      <c r="H167">
        <v>3.7575854817912981</v>
      </c>
      <c r="I167">
        <v>4.8607128312382359</v>
      </c>
      <c r="J167">
        <v>1.0558414480634841</v>
      </c>
      <c r="K167">
        <v>0.95082121000142028</v>
      </c>
      <c r="L167">
        <v>1.0361455201872194</v>
      </c>
      <c r="M167">
        <v>2.9270184785699591</v>
      </c>
      <c r="N167">
        <v>1.2041388170569292</v>
      </c>
      <c r="O167">
        <f t="shared" si="4"/>
        <v>1.2935734542281285</v>
      </c>
    </row>
    <row r="168" spans="1:15" x14ac:dyDescent="0.25">
      <c r="A168">
        <v>3</v>
      </c>
      <c r="B168">
        <v>2.31908</v>
      </c>
      <c r="C168">
        <v>0.05</v>
      </c>
      <c r="D168">
        <v>4</v>
      </c>
      <c r="E168">
        <v>2</v>
      </c>
      <c r="F168">
        <v>8</v>
      </c>
      <c r="G168">
        <v>0.2</v>
      </c>
      <c r="H168">
        <v>5.1283325954698329</v>
      </c>
      <c r="I168">
        <v>7.0290532830979462</v>
      </c>
      <c r="J168">
        <v>1.0642596577771799</v>
      </c>
      <c r="K168">
        <v>0.95170266525474501</v>
      </c>
      <c r="L168">
        <v>1.0633824244450731</v>
      </c>
      <c r="M168">
        <v>6.1890419590151691</v>
      </c>
      <c r="N168">
        <v>1.2031969203307962</v>
      </c>
      <c r="O168">
        <f t="shared" si="4"/>
        <v>1.3706313216321295</v>
      </c>
    </row>
    <row r="169" spans="1:15" x14ac:dyDescent="0.25">
      <c r="A169">
        <v>2.75</v>
      </c>
      <c r="B169">
        <v>2.31908</v>
      </c>
      <c r="C169">
        <v>0.05</v>
      </c>
      <c r="D169">
        <v>4</v>
      </c>
      <c r="E169">
        <v>2</v>
      </c>
      <c r="F169">
        <v>8</v>
      </c>
      <c r="G169">
        <v>0.2</v>
      </c>
      <c r="H169">
        <v>6.1285275528871495</v>
      </c>
      <c r="I169">
        <v>8.6906593756056392</v>
      </c>
      <c r="J169">
        <v>1.0701974931297427</v>
      </c>
      <c r="K169">
        <v>0.95044826337169364</v>
      </c>
      <c r="L169">
        <v>1.0762394929780468</v>
      </c>
      <c r="M169">
        <v>10.208384398798973</v>
      </c>
      <c r="N169">
        <v>1.1995007777643221</v>
      </c>
      <c r="O169">
        <f t="shared" si="4"/>
        <v>1.4180664605989197</v>
      </c>
    </row>
    <row r="170" spans="1:15" x14ac:dyDescent="0.25">
      <c r="A170">
        <v>2.65</v>
      </c>
      <c r="B170">
        <v>2.31908</v>
      </c>
      <c r="C170">
        <v>0.05</v>
      </c>
      <c r="D170">
        <v>4</v>
      </c>
      <c r="E170">
        <v>2</v>
      </c>
      <c r="F170">
        <v>8</v>
      </c>
      <c r="G170">
        <v>0.2</v>
      </c>
      <c r="H170">
        <v>7.569755517867983</v>
      </c>
      <c r="I170">
        <v>11.181870734348315</v>
      </c>
      <c r="J170">
        <v>1.0789482771004324</v>
      </c>
      <c r="K170">
        <v>0.94707298673883666</v>
      </c>
      <c r="L170">
        <v>1.0859299067824419</v>
      </c>
      <c r="M170">
        <v>14.61446342585031</v>
      </c>
      <c r="N170">
        <v>1.1959291761264144</v>
      </c>
      <c r="O170">
        <f t="shared" si="4"/>
        <v>1.4771772625884863</v>
      </c>
    </row>
    <row r="171" spans="1:15" x14ac:dyDescent="0.25">
      <c r="A171">
        <v>2.6</v>
      </c>
      <c r="B171">
        <v>2.31908</v>
      </c>
      <c r="C171">
        <v>0.05</v>
      </c>
      <c r="D171">
        <v>4</v>
      </c>
      <c r="E171">
        <v>2</v>
      </c>
      <c r="F171">
        <v>8</v>
      </c>
      <c r="G171">
        <v>0.2</v>
      </c>
      <c r="H171">
        <v>10.89893329046974</v>
      </c>
      <c r="I171">
        <v>17.296452067643528</v>
      </c>
      <c r="J171">
        <v>1.0970518030893814</v>
      </c>
      <c r="K171">
        <v>0.93704104276758704</v>
      </c>
      <c r="L171">
        <v>1.093955126860974</v>
      </c>
      <c r="M171">
        <v>19.441201564320046</v>
      </c>
      <c r="N171">
        <v>1.1901119767264705</v>
      </c>
      <c r="O171">
        <f t="shared" si="4"/>
        <v>1.5869857725221528</v>
      </c>
    </row>
    <row r="172" spans="1:15" x14ac:dyDescent="0.25">
      <c r="A172">
        <v>2.58</v>
      </c>
      <c r="B172">
        <v>2.31908</v>
      </c>
      <c r="C172">
        <v>0.05</v>
      </c>
      <c r="D172">
        <v>4</v>
      </c>
      <c r="E172">
        <v>2</v>
      </c>
      <c r="F172">
        <v>8</v>
      </c>
      <c r="G172">
        <v>0.2</v>
      </c>
      <c r="H172">
        <v>11.60302516464813</v>
      </c>
      <c r="I172">
        <v>18.648557947705516</v>
      </c>
      <c r="J172">
        <v>1.1002793553980261</v>
      </c>
      <c r="K172">
        <v>0.93493352176055655</v>
      </c>
      <c r="L172">
        <v>1.0954912932309098</v>
      </c>
      <c r="M172">
        <v>21.88434443964751</v>
      </c>
      <c r="N172">
        <v>1.1884996813244268</v>
      </c>
      <c r="O172">
        <f t="shared" si="4"/>
        <v>1.6072151601052782</v>
      </c>
    </row>
    <row r="173" spans="1:15" x14ac:dyDescent="0.25">
      <c r="A173">
        <v>2.56</v>
      </c>
      <c r="B173">
        <v>2.31908</v>
      </c>
      <c r="C173">
        <v>0.05</v>
      </c>
      <c r="D173">
        <v>4</v>
      </c>
      <c r="E173">
        <v>2</v>
      </c>
      <c r="F173">
        <v>8</v>
      </c>
      <c r="G173">
        <v>0.2</v>
      </c>
      <c r="H173">
        <v>12.192320320064473</v>
      </c>
      <c r="I173">
        <v>19.796040597264966</v>
      </c>
      <c r="J173">
        <v>1.10281272451241</v>
      </c>
      <c r="K173">
        <v>0.93320808833554103</v>
      </c>
      <c r="L173">
        <v>1.0969998573868465</v>
      </c>
      <c r="M173">
        <v>24.984722458811188</v>
      </c>
      <c r="N173">
        <v>1.1869187792364309</v>
      </c>
      <c r="O173">
        <f t="shared" si="4"/>
        <v>1.6236483358042453</v>
      </c>
    </row>
    <row r="174" spans="1:15" x14ac:dyDescent="0.25">
      <c r="A174">
        <v>2.54</v>
      </c>
      <c r="B174">
        <v>2.31908</v>
      </c>
      <c r="C174">
        <v>0.05</v>
      </c>
      <c r="D174">
        <v>4</v>
      </c>
      <c r="E174">
        <v>2</v>
      </c>
      <c r="F174">
        <v>8</v>
      </c>
      <c r="G174">
        <v>0.2</v>
      </c>
      <c r="H174">
        <v>12.722100457614728</v>
      </c>
      <c r="I174">
        <v>20.840691083654789</v>
      </c>
      <c r="J174">
        <v>1.1049589752958229</v>
      </c>
      <c r="K174">
        <v>0.93167966795348933</v>
      </c>
      <c r="L174">
        <v>1.098614652065709</v>
      </c>
      <c r="M174">
        <v>29.117379367174717</v>
      </c>
      <c r="N174">
        <v>1.1852102737288159</v>
      </c>
      <c r="O174">
        <f t="shared" si="4"/>
        <v>1.6381486023544747</v>
      </c>
    </row>
    <row r="175" spans="1:15" x14ac:dyDescent="0.25">
      <c r="A175">
        <v>2.5299999999999998</v>
      </c>
      <c r="B175">
        <v>2.31908</v>
      </c>
      <c r="C175">
        <v>0.05</v>
      </c>
      <c r="D175">
        <v>4</v>
      </c>
      <c r="E175">
        <v>2</v>
      </c>
      <c r="F175">
        <v>8</v>
      </c>
      <c r="G175">
        <v>0.2</v>
      </c>
      <c r="H175">
        <v>12.974035024144108</v>
      </c>
      <c r="I175">
        <v>21.342170837827304</v>
      </c>
      <c r="J175">
        <v>1.1059351103672135</v>
      </c>
      <c r="K175">
        <v>0.93095557493760317</v>
      </c>
      <c r="L175">
        <v>1.0994985348122734</v>
      </c>
      <c r="M175">
        <v>31.763035089805772</v>
      </c>
      <c r="N175">
        <v>1.1842556468404606</v>
      </c>
      <c r="O175">
        <f t="shared" si="4"/>
        <v>1.6449909991849463</v>
      </c>
    </row>
    <row r="176" spans="1:15" x14ac:dyDescent="0.25">
      <c r="A176">
        <v>2.5369999999999999</v>
      </c>
      <c r="B176">
        <v>2.31908</v>
      </c>
      <c r="C176">
        <v>0.05</v>
      </c>
      <c r="D176">
        <v>4</v>
      </c>
      <c r="E176">
        <v>2</v>
      </c>
      <c r="F176">
        <v>8</v>
      </c>
      <c r="G176">
        <v>0.2</v>
      </c>
      <c r="H176">
        <v>12.798355374574578</v>
      </c>
      <c r="I176">
        <v>20.992142716854577</v>
      </c>
      <c r="J176">
        <v>1.105257507636791</v>
      </c>
      <c r="K176">
        <v>0.93146052914195065</v>
      </c>
      <c r="L176">
        <v>1.0988731478801255</v>
      </c>
      <c r="M176">
        <v>29.861929073415137</v>
      </c>
      <c r="N176">
        <v>1.184932931313597</v>
      </c>
      <c r="O176">
        <f t="shared" si="4"/>
        <v>1.6402218958974923</v>
      </c>
    </row>
    <row r="177" spans="1:15" x14ac:dyDescent="0.25">
      <c r="A177">
        <v>2.5373000000000001</v>
      </c>
      <c r="B177">
        <v>2.31908</v>
      </c>
      <c r="C177">
        <v>0.05</v>
      </c>
      <c r="D177">
        <v>4</v>
      </c>
      <c r="E177">
        <v>2</v>
      </c>
      <c r="F177">
        <v>8</v>
      </c>
      <c r="G177">
        <v>0.2</v>
      </c>
      <c r="H177">
        <v>12.790758486148285</v>
      </c>
      <c r="I177">
        <v>20.977041529050336</v>
      </c>
      <c r="J177">
        <v>1.1052278854335116</v>
      </c>
      <c r="K177">
        <v>0.93148235890458508</v>
      </c>
      <c r="L177">
        <v>1.0988470587618377</v>
      </c>
      <c r="M177">
        <v>29.785705416481349</v>
      </c>
      <c r="N177">
        <v>1.184960986506892</v>
      </c>
      <c r="O177">
        <f t="shared" si="4"/>
        <v>1.6400154495737969</v>
      </c>
    </row>
    <row r="178" spans="1:15" x14ac:dyDescent="0.25">
      <c r="A178">
        <v>2.5369000000000002</v>
      </c>
      <c r="B178">
        <v>2.31908</v>
      </c>
      <c r="C178">
        <v>0.05</v>
      </c>
      <c r="D178">
        <v>4</v>
      </c>
      <c r="E178">
        <v>2</v>
      </c>
      <c r="F178">
        <v>8</v>
      </c>
      <c r="G178">
        <v>0.2</v>
      </c>
      <c r="H178">
        <v>12.800886314285645</v>
      </c>
      <c r="I178">
        <v>20.997174384467751</v>
      </c>
      <c r="J178">
        <v>1.1052673705465323</v>
      </c>
      <c r="K178">
        <v>0.93145325648391875</v>
      </c>
      <c r="L178">
        <v>1.0988818564405571</v>
      </c>
      <c r="M178">
        <v>29.887426780240254</v>
      </c>
      <c r="N178">
        <v>1.1849235631663189</v>
      </c>
      <c r="O178">
        <f t="shared" si="4"/>
        <v>1.6402906696417685</v>
      </c>
    </row>
    <row r="179" spans="1:15" x14ac:dyDescent="0.25">
      <c r="A179">
        <v>2.5369000000000002</v>
      </c>
      <c r="B179">
        <v>2.31908</v>
      </c>
      <c r="C179">
        <v>0.05</v>
      </c>
      <c r="D179">
        <v>4</v>
      </c>
      <c r="E179">
        <v>2</v>
      </c>
      <c r="F179">
        <v>8</v>
      </c>
      <c r="G179">
        <v>0.2</v>
      </c>
      <c r="H179">
        <v>12.800886314285645</v>
      </c>
      <c r="I179">
        <v>20.997174384467751</v>
      </c>
      <c r="J179">
        <v>1.1052673705465323</v>
      </c>
      <c r="K179">
        <v>0.93145325648391875</v>
      </c>
      <c r="L179">
        <v>1.0988818564405571</v>
      </c>
      <c r="M179">
        <v>29.887426780240254</v>
      </c>
      <c r="N179">
        <v>1.1849235631663189</v>
      </c>
      <c r="O179">
        <f t="shared" si="4"/>
        <v>1.6402906696417685</v>
      </c>
    </row>
    <row r="180" spans="1:15" x14ac:dyDescent="0.25">
      <c r="A180">
        <v>2.5369000000000002</v>
      </c>
      <c r="B180">
        <v>2</v>
      </c>
      <c r="C180">
        <v>0.05</v>
      </c>
      <c r="D180">
        <v>4</v>
      </c>
      <c r="E180">
        <v>2</v>
      </c>
      <c r="F180">
        <v>8</v>
      </c>
      <c r="G180">
        <v>0.2</v>
      </c>
      <c r="H180">
        <v>3.8396155105110257</v>
      </c>
      <c r="I180">
        <v>4.9915960872291354</v>
      </c>
      <c r="J180">
        <v>1.056464106059428</v>
      </c>
      <c r="K180">
        <v>0.9503983399878605</v>
      </c>
      <c r="L180">
        <v>1.0390709390445938</v>
      </c>
      <c r="M180">
        <v>2.8847692377942082</v>
      </c>
      <c r="N180">
        <v>1.1987614481101678</v>
      </c>
      <c r="O180">
        <f t="shared" si="4"/>
        <v>1.3000249825964447</v>
      </c>
    </row>
    <row r="181" spans="1:15" x14ac:dyDescent="0.25">
      <c r="A181">
        <v>2.5369000000000002</v>
      </c>
      <c r="B181">
        <v>1.7</v>
      </c>
      <c r="C181">
        <v>0.05</v>
      </c>
      <c r="D181">
        <v>4</v>
      </c>
      <c r="E181">
        <v>2</v>
      </c>
      <c r="F181">
        <v>8</v>
      </c>
      <c r="G181">
        <v>0.2</v>
      </c>
      <c r="H181">
        <v>2.7099963349858065</v>
      </c>
      <c r="I181">
        <v>3.306752011587089</v>
      </c>
      <c r="J181">
        <v>1.0475682253653986</v>
      </c>
      <c r="K181">
        <v>0.9474235149610748</v>
      </c>
      <c r="L181">
        <v>1.0095577047723383</v>
      </c>
      <c r="M181">
        <v>1.7734987677732446</v>
      </c>
      <c r="N181">
        <v>1.1891017117753619</v>
      </c>
      <c r="O181">
        <f t="shared" si="4"/>
        <v>1.2202053445228767</v>
      </c>
    </row>
    <row r="182" spans="1:15" x14ac:dyDescent="0.25">
      <c r="A182">
        <v>2</v>
      </c>
      <c r="B182">
        <v>1.7</v>
      </c>
      <c r="C182">
        <v>0.05</v>
      </c>
      <c r="D182">
        <v>4</v>
      </c>
      <c r="E182">
        <v>2</v>
      </c>
      <c r="F182">
        <v>8</v>
      </c>
      <c r="G182">
        <v>0.2</v>
      </c>
      <c r="H182">
        <v>3.1707294381074509</v>
      </c>
      <c r="I182">
        <v>3.9828343246796925</v>
      </c>
      <c r="J182">
        <v>1.0516043234774377</v>
      </c>
      <c r="K182">
        <v>0.94858331030925658</v>
      </c>
      <c r="L182">
        <v>1.0231216342495724</v>
      </c>
      <c r="M182">
        <v>2.1085206633993163</v>
      </c>
      <c r="N182">
        <v>1.1918371155064036</v>
      </c>
      <c r="O182">
        <f t="shared" si="4"/>
        <v>1.2561255706059145</v>
      </c>
    </row>
    <row r="183" spans="1:15" x14ac:dyDescent="0.25">
      <c r="A183">
        <v>1.5</v>
      </c>
      <c r="B183">
        <v>1.7</v>
      </c>
      <c r="C183">
        <v>0.05</v>
      </c>
      <c r="D183">
        <v>4</v>
      </c>
      <c r="E183">
        <v>2</v>
      </c>
      <c r="F183">
        <v>8</v>
      </c>
      <c r="G183">
        <v>0.2</v>
      </c>
      <c r="H183">
        <v>4.0974358358755971</v>
      </c>
      <c r="I183">
        <v>5.4030498251569554</v>
      </c>
      <c r="J183">
        <v>1.0588536591690629</v>
      </c>
      <c r="K183">
        <v>0.94830363041868093</v>
      </c>
      <c r="L183">
        <v>1.0447632860906573</v>
      </c>
      <c r="M183">
        <v>2.859357120737624</v>
      </c>
      <c r="N183">
        <v>1.1898646279715503</v>
      </c>
      <c r="O183">
        <f t="shared" si="4"/>
        <v>1.3186417168146713</v>
      </c>
    </row>
    <row r="184" spans="1:15" x14ac:dyDescent="0.25">
      <c r="A184">
        <v>1.2</v>
      </c>
      <c r="B184">
        <v>1.7</v>
      </c>
      <c r="C184">
        <v>0.05</v>
      </c>
      <c r="D184">
        <v>4</v>
      </c>
      <c r="E184">
        <v>2</v>
      </c>
      <c r="F184">
        <v>8</v>
      </c>
      <c r="G184">
        <v>0.2</v>
      </c>
      <c r="H184">
        <v>6.6497826791644332</v>
      </c>
      <c r="I184">
        <v>9.6413797819567968</v>
      </c>
      <c r="J184">
        <v>1.0768141227502102</v>
      </c>
      <c r="K184">
        <v>0.94136339674278313</v>
      </c>
      <c r="L184">
        <v>1.0752659266055855</v>
      </c>
      <c r="M184">
        <v>4.1754649341318864</v>
      </c>
      <c r="N184">
        <v>1.1741335070513068</v>
      </c>
      <c r="O184">
        <f t="shared" si="4"/>
        <v>1.4498789279484043</v>
      </c>
    </row>
    <row r="185" spans="1:15" x14ac:dyDescent="0.25">
      <c r="A185">
        <v>1</v>
      </c>
      <c r="B185">
        <v>1.7</v>
      </c>
      <c r="C185">
        <v>0.05</v>
      </c>
      <c r="D185">
        <v>4</v>
      </c>
      <c r="E185">
        <v>2</v>
      </c>
      <c r="F185">
        <v>8</v>
      </c>
      <c r="G185">
        <v>0.2</v>
      </c>
      <c r="H185">
        <v>9.5574544117999949</v>
      </c>
      <c r="I185">
        <v>14.913277219481023</v>
      </c>
      <c r="J185">
        <v>1.0910898237213749</v>
      </c>
      <c r="K185">
        <v>0.93280115532029495</v>
      </c>
      <c r="L185">
        <v>1.1000706510218712</v>
      </c>
      <c r="M185">
        <v>6.1477276131569605</v>
      </c>
      <c r="N185">
        <v>1.1414366043169875</v>
      </c>
      <c r="O185">
        <f t="shared" si="4"/>
        <v>1.5603817268611322</v>
      </c>
    </row>
    <row r="186" spans="1:15" x14ac:dyDescent="0.25">
      <c r="A186">
        <v>0.95</v>
      </c>
      <c r="B186">
        <v>1.7</v>
      </c>
      <c r="C186">
        <v>0.05</v>
      </c>
      <c r="D186">
        <v>4</v>
      </c>
      <c r="E186">
        <v>2</v>
      </c>
      <c r="F186">
        <v>8</v>
      </c>
      <c r="G186">
        <v>0.2</v>
      </c>
      <c r="H186">
        <v>10.29477430640541</v>
      </c>
      <c r="I186">
        <v>16.304079912288682</v>
      </c>
      <c r="J186">
        <v>1.0933528372628059</v>
      </c>
      <c r="K186">
        <v>0.93052542307916319</v>
      </c>
      <c r="L186">
        <v>1.1078414350944472</v>
      </c>
      <c r="M186">
        <v>6.9454540582423583</v>
      </c>
      <c r="N186">
        <v>1.1330725803338535</v>
      </c>
      <c r="O186">
        <f t="shared" si="4"/>
        <v>1.5837238803908777</v>
      </c>
    </row>
    <row r="187" spans="1:15" x14ac:dyDescent="0.25">
      <c r="A187">
        <v>0.87</v>
      </c>
      <c r="B187">
        <v>1.7</v>
      </c>
      <c r="C187">
        <v>0.05</v>
      </c>
      <c r="D187">
        <v>4</v>
      </c>
      <c r="E187">
        <v>2</v>
      </c>
      <c r="F187">
        <v>8</v>
      </c>
      <c r="G187">
        <v>0.2</v>
      </c>
      <c r="H187">
        <v>11.564288615489319</v>
      </c>
      <c r="I187">
        <v>18.742405376201088</v>
      </c>
      <c r="J187">
        <v>1.0970898234192787</v>
      </c>
      <c r="K187">
        <v>0.92684656347301742</v>
      </c>
      <c r="L187">
        <v>1.1192457891512275</v>
      </c>
      <c r="M187">
        <v>8.7714608056683989</v>
      </c>
      <c r="N187">
        <v>1.121624125611997</v>
      </c>
      <c r="O187">
        <f t="shared" si="4"/>
        <v>1.6207140792990353</v>
      </c>
    </row>
    <row r="188" spans="1:15" x14ac:dyDescent="0.25">
      <c r="A188">
        <v>0.84</v>
      </c>
      <c r="B188">
        <v>1.7</v>
      </c>
      <c r="C188">
        <v>0.05</v>
      </c>
      <c r="D188">
        <v>4</v>
      </c>
      <c r="E188">
        <v>2</v>
      </c>
      <c r="F188">
        <v>8</v>
      </c>
      <c r="G188">
        <v>0.2</v>
      </c>
      <c r="H188">
        <v>12.054472974918665</v>
      </c>
      <c r="I188">
        <v>19.698198134768159</v>
      </c>
      <c r="J188">
        <v>1.0985163956042892</v>
      </c>
      <c r="K188">
        <v>0.92556445964567391</v>
      </c>
      <c r="L188">
        <v>1.1229666836602687</v>
      </c>
      <c r="M188">
        <v>9.748068619621959</v>
      </c>
      <c r="N188">
        <v>1.1187164973488717</v>
      </c>
      <c r="O188">
        <f t="shared" si="4"/>
        <v>1.6340986599541543</v>
      </c>
    </row>
    <row r="189" spans="1:15" x14ac:dyDescent="0.25">
      <c r="A189">
        <v>0.82</v>
      </c>
      <c r="B189">
        <v>1.7</v>
      </c>
      <c r="C189">
        <v>0.05</v>
      </c>
      <c r="D189">
        <v>4</v>
      </c>
      <c r="E189">
        <v>2</v>
      </c>
      <c r="F189">
        <v>8</v>
      </c>
      <c r="G189">
        <v>0.2</v>
      </c>
      <c r="H189">
        <v>12.381318506043165</v>
      </c>
      <c r="I189">
        <v>20.339538191392876</v>
      </c>
      <c r="J189">
        <v>1.0994337737977871</v>
      </c>
      <c r="K189">
        <v>0.92474869443822216</v>
      </c>
      <c r="L189">
        <v>1.1253671887312844</v>
      </c>
      <c r="M189">
        <v>10.540287946216168</v>
      </c>
      <c r="N189">
        <v>1.1171085108709387</v>
      </c>
      <c r="O189">
        <f t="shared" si="4"/>
        <v>1.6427602748015411</v>
      </c>
    </row>
    <row r="190" spans="1:15" x14ac:dyDescent="0.25">
      <c r="A190">
        <v>0.8</v>
      </c>
      <c r="B190">
        <v>1.7</v>
      </c>
      <c r="C190">
        <v>0.05</v>
      </c>
      <c r="D190">
        <v>4</v>
      </c>
      <c r="E190">
        <v>2</v>
      </c>
      <c r="F190">
        <v>8</v>
      </c>
      <c r="G190">
        <v>0.2</v>
      </c>
      <c r="H190">
        <v>12.707557016654826</v>
      </c>
      <c r="I190">
        <v>20.982745373609688</v>
      </c>
      <c r="J190">
        <v>1.100316647580087</v>
      </c>
      <c r="K190">
        <v>0.9239654160629186</v>
      </c>
      <c r="L190">
        <v>1.1277291834422822</v>
      </c>
      <c r="M190">
        <v>11.485219782773177</v>
      </c>
      <c r="N190">
        <v>1.1157268610649855</v>
      </c>
      <c r="O190">
        <f t="shared" si="4"/>
        <v>1.6512021426391559</v>
      </c>
    </row>
    <row r="191" spans="1:15" x14ac:dyDescent="0.25">
      <c r="A191">
        <v>0.79800000000000004</v>
      </c>
      <c r="B191">
        <v>1.7</v>
      </c>
      <c r="C191">
        <v>0.05</v>
      </c>
      <c r="D191">
        <v>4</v>
      </c>
      <c r="E191">
        <v>2</v>
      </c>
      <c r="F191">
        <v>8</v>
      </c>
      <c r="G191">
        <v>0.2</v>
      </c>
      <c r="H191">
        <v>12.74013356576287</v>
      </c>
      <c r="I191">
        <v>21.047135016761253</v>
      </c>
      <c r="J191">
        <v>1.1004028318427073</v>
      </c>
      <c r="K191">
        <v>0.92388889136554486</v>
      </c>
      <c r="L191">
        <v>1.1279640786308405</v>
      </c>
      <c r="M191">
        <v>11.589900775485521</v>
      </c>
      <c r="N191">
        <v>1.1155999613251733</v>
      </c>
      <c r="O191">
        <f t="shared" si="4"/>
        <v>1.6520340943145337</v>
      </c>
    </row>
    <row r="192" spans="1:15" x14ac:dyDescent="0.25">
      <c r="A192">
        <v>0.79900000000000004</v>
      </c>
      <c r="B192">
        <v>1.7</v>
      </c>
      <c r="C192">
        <v>0.05</v>
      </c>
      <c r="D192">
        <v>4</v>
      </c>
      <c r="E192">
        <v>2</v>
      </c>
      <c r="F192">
        <v>8</v>
      </c>
      <c r="G192">
        <v>0.2</v>
      </c>
      <c r="H192">
        <v>12.723846497038913</v>
      </c>
      <c r="I192">
        <v>21.014938964099279</v>
      </c>
      <c r="J192">
        <v>1.1003597897617234</v>
      </c>
      <c r="K192">
        <v>0.92392711267512728</v>
      </c>
      <c r="L192">
        <v>1.1278466513408369</v>
      </c>
      <c r="M192">
        <v>11.537304239514599</v>
      </c>
      <c r="N192">
        <v>1.1156631683631859</v>
      </c>
      <c r="O192">
        <f t="shared" si="4"/>
        <v>1.6516183977062175</v>
      </c>
    </row>
    <row r="193" spans="1:15" x14ac:dyDescent="0.25">
      <c r="A193">
        <v>0.79930000000000001</v>
      </c>
      <c r="B193">
        <v>1.7</v>
      </c>
      <c r="C193">
        <v>0.05</v>
      </c>
      <c r="D193">
        <v>4</v>
      </c>
      <c r="E193">
        <v>2</v>
      </c>
      <c r="F193">
        <v>8</v>
      </c>
      <c r="G193">
        <v>0.2</v>
      </c>
      <c r="H193">
        <v>12.718959904551756</v>
      </c>
      <c r="I193">
        <v>21.005280624229734</v>
      </c>
      <c r="J193">
        <v>1.1003468575883502</v>
      </c>
      <c r="K193">
        <v>0.92393859507334475</v>
      </c>
      <c r="L193">
        <v>1.1278114153582262</v>
      </c>
      <c r="M193">
        <v>11.521625485652857</v>
      </c>
      <c r="N193">
        <v>1.115682225008044</v>
      </c>
      <c r="O193">
        <f t="shared" si="4"/>
        <v>1.6514935798101336</v>
      </c>
    </row>
    <row r="194" spans="1:15" x14ac:dyDescent="0.25">
      <c r="A194">
        <v>0.7994</v>
      </c>
      <c r="B194">
        <v>1.7</v>
      </c>
      <c r="C194">
        <v>0.05</v>
      </c>
      <c r="D194">
        <v>4</v>
      </c>
      <c r="E194">
        <v>2</v>
      </c>
      <c r="F194">
        <v>8</v>
      </c>
      <c r="G194">
        <v>0.2</v>
      </c>
      <c r="H194">
        <v>12.717330992320706</v>
      </c>
      <c r="I194">
        <v>21.002061227290888</v>
      </c>
      <c r="J194">
        <v>1.1003425448650144</v>
      </c>
      <c r="K194">
        <v>0.92394242418103889</v>
      </c>
      <c r="L194">
        <v>1.1277996692059085</v>
      </c>
      <c r="M194">
        <v>11.516409439731079</v>
      </c>
      <c r="N194">
        <v>1.1156885869537867</v>
      </c>
      <c r="O194">
        <f>I194/H194</f>
        <v>1.6514519626777719</v>
      </c>
    </row>
    <row r="195" spans="1:15" x14ac:dyDescent="0.25">
      <c r="A195">
        <v>1.5</v>
      </c>
      <c r="B195">
        <v>1.7</v>
      </c>
      <c r="C195">
        <v>0.05</v>
      </c>
      <c r="D195">
        <v>4</v>
      </c>
      <c r="E195">
        <v>2</v>
      </c>
      <c r="F195">
        <v>8</v>
      </c>
      <c r="G195">
        <v>0.2</v>
      </c>
      <c r="H195">
        <v>4.0974358358833909</v>
      </c>
      <c r="I195">
        <v>5.4030498251638974</v>
      </c>
      <c r="J195">
        <v>1.0588536591687185</v>
      </c>
      <c r="K195">
        <v>0.94830363041847909</v>
      </c>
      <c r="L195">
        <v>1.0447632860912039</v>
      </c>
      <c r="M195">
        <v>2.859357120723105</v>
      </c>
      <c r="N195">
        <v>1.1898646279713392</v>
      </c>
      <c r="O195">
        <f t="shared" ref="O195:O217" si="5">I195/H195</f>
        <v>1.3186417168138573</v>
      </c>
    </row>
    <row r="196" spans="1:15" x14ac:dyDescent="0.25">
      <c r="A196">
        <v>2</v>
      </c>
      <c r="B196">
        <v>1.7</v>
      </c>
      <c r="C196">
        <v>0.05</v>
      </c>
      <c r="D196">
        <v>4</v>
      </c>
      <c r="E196">
        <v>2</v>
      </c>
      <c r="F196">
        <v>8</v>
      </c>
      <c r="G196">
        <v>0.2</v>
      </c>
      <c r="H196">
        <v>3.17072943810749</v>
      </c>
      <c r="I196">
        <v>3.9828343246797733</v>
      </c>
      <c r="J196">
        <v>1.0516043234774386</v>
      </c>
      <c r="K196">
        <v>0.94858331030925669</v>
      </c>
      <c r="L196">
        <v>1.0231216342495728</v>
      </c>
      <c r="M196">
        <v>2.1085206633993243</v>
      </c>
      <c r="N196">
        <v>1.1918371155064047</v>
      </c>
      <c r="O196">
        <f t="shared" si="5"/>
        <v>1.2561255706059244</v>
      </c>
    </row>
    <row r="197" spans="1:15" x14ac:dyDescent="0.25">
      <c r="A197">
        <v>2.5369000000000002</v>
      </c>
      <c r="B197">
        <v>1.7</v>
      </c>
      <c r="C197">
        <v>0.05</v>
      </c>
      <c r="D197">
        <v>4</v>
      </c>
      <c r="E197">
        <v>2</v>
      </c>
      <c r="F197">
        <v>8</v>
      </c>
      <c r="G197">
        <v>0.2</v>
      </c>
      <c r="H197">
        <v>2.7099963349813088</v>
      </c>
      <c r="I197">
        <v>3.3067520115773732</v>
      </c>
      <c r="J197">
        <v>1.0475682253650718</v>
      </c>
      <c r="K197">
        <v>0.94742351496106958</v>
      </c>
      <c r="L197">
        <v>1.0095577047719333</v>
      </c>
      <c r="M197">
        <v>1.7734987677718341</v>
      </c>
      <c r="N197">
        <v>1.1891017117748341</v>
      </c>
      <c r="O197">
        <f t="shared" si="5"/>
        <v>1.2202053445213166</v>
      </c>
    </row>
    <row r="198" spans="1:15" x14ac:dyDescent="0.25">
      <c r="A198">
        <v>2.5369000000000002</v>
      </c>
      <c r="B198">
        <v>2</v>
      </c>
      <c r="C198">
        <v>0.05</v>
      </c>
      <c r="D198">
        <v>4</v>
      </c>
      <c r="E198">
        <v>2</v>
      </c>
      <c r="F198">
        <v>8</v>
      </c>
      <c r="G198">
        <v>0.2</v>
      </c>
      <c r="H198">
        <v>3.8396155105108414</v>
      </c>
      <c r="I198">
        <v>4.9915960872287988</v>
      </c>
      <c r="J198">
        <v>1.0564641060594249</v>
      </c>
      <c r="K198">
        <v>0.95039833998786061</v>
      </c>
      <c r="L198">
        <v>1.039070939044592</v>
      </c>
      <c r="M198">
        <v>2.8847692377941527</v>
      </c>
      <c r="N198">
        <v>1.1987614481101627</v>
      </c>
      <c r="O198">
        <f t="shared" si="5"/>
        <v>1.3000249825964194</v>
      </c>
    </row>
    <row r="199" spans="1:15" x14ac:dyDescent="0.25">
      <c r="A199">
        <v>2.5369000000000002</v>
      </c>
      <c r="B199">
        <v>2.15</v>
      </c>
      <c r="C199">
        <v>0.05</v>
      </c>
      <c r="D199">
        <v>4</v>
      </c>
      <c r="E199">
        <v>2</v>
      </c>
      <c r="F199">
        <v>8</v>
      </c>
      <c r="G199">
        <v>0.2</v>
      </c>
      <c r="H199">
        <v>4.8323020566647719</v>
      </c>
      <c r="I199">
        <v>6.5549801927157123</v>
      </c>
      <c r="J199">
        <v>1.0627718444626157</v>
      </c>
      <c r="K199">
        <v>0.95101751143050339</v>
      </c>
      <c r="L199">
        <v>1.0584878648527327</v>
      </c>
      <c r="M199">
        <v>4.7138319082313638</v>
      </c>
      <c r="N199">
        <v>1.1999847489220161</v>
      </c>
      <c r="O199">
        <f t="shared" si="5"/>
        <v>1.3564922299662541</v>
      </c>
    </row>
    <row r="200" spans="1:15" x14ac:dyDescent="0.25">
      <c r="A200">
        <v>2.5369000000000002</v>
      </c>
      <c r="B200">
        <v>2.25</v>
      </c>
      <c r="C200">
        <v>0.05</v>
      </c>
      <c r="D200">
        <v>4</v>
      </c>
      <c r="E200">
        <v>2</v>
      </c>
      <c r="F200">
        <v>8</v>
      </c>
      <c r="G200">
        <v>0.2</v>
      </c>
      <c r="H200">
        <v>6.2017595340876985</v>
      </c>
      <c r="I200">
        <v>8.8187691206967997</v>
      </c>
      <c r="J200">
        <v>1.0709257399949965</v>
      </c>
      <c r="K200">
        <v>0.94973990089374682</v>
      </c>
      <c r="L200">
        <v>1.0764283791543932</v>
      </c>
      <c r="M200">
        <v>9.0363285408168501</v>
      </c>
      <c r="N200">
        <v>1.1973817154907336</v>
      </c>
      <c r="O200">
        <f t="shared" si="5"/>
        <v>1.4219785646677887</v>
      </c>
    </row>
    <row r="201" spans="1:15" x14ac:dyDescent="0.25">
      <c r="A201">
        <v>2.5369000000000002</v>
      </c>
      <c r="B201">
        <v>2.2799999999999998</v>
      </c>
      <c r="C201">
        <v>0.05</v>
      </c>
      <c r="D201">
        <v>4</v>
      </c>
      <c r="E201">
        <v>2</v>
      </c>
      <c r="F201">
        <v>8</v>
      </c>
      <c r="G201">
        <v>0.2</v>
      </c>
      <c r="H201">
        <v>7.7299665621126286</v>
      </c>
      <c r="I201">
        <v>11.468623101480283</v>
      </c>
      <c r="J201">
        <v>1.0801308005792281</v>
      </c>
      <c r="K201">
        <v>0.94621250984730987</v>
      </c>
      <c r="L201">
        <v>1.086117021805578</v>
      </c>
      <c r="M201">
        <v>12.995164017047276</v>
      </c>
      <c r="N201">
        <v>1.194533659734381</v>
      </c>
      <c r="O201">
        <f t="shared" si="5"/>
        <v>1.4836575306408397</v>
      </c>
    </row>
    <row r="202" spans="1:15" x14ac:dyDescent="0.25">
      <c r="A202">
        <v>2.5369000000000002</v>
      </c>
      <c r="B202">
        <v>2.2999999999999998</v>
      </c>
      <c r="C202">
        <v>0.05</v>
      </c>
      <c r="D202">
        <v>4</v>
      </c>
      <c r="E202">
        <v>2</v>
      </c>
      <c r="F202">
        <v>8</v>
      </c>
      <c r="G202">
        <v>0.2</v>
      </c>
      <c r="H202">
        <v>10.985815956079794</v>
      </c>
      <c r="I202">
        <v>17.466939773106368</v>
      </c>
      <c r="J202">
        <v>1.0974910530306712</v>
      </c>
      <c r="K202">
        <v>0.93658956114163583</v>
      </c>
      <c r="L202">
        <v>1.0943549163654462</v>
      </c>
      <c r="M202">
        <v>18.730280999942249</v>
      </c>
      <c r="N202">
        <v>1.1890334556617566</v>
      </c>
      <c r="O202">
        <f t="shared" si="5"/>
        <v>1.589953795233551</v>
      </c>
    </row>
    <row r="203" spans="1:15" x14ac:dyDescent="0.25">
      <c r="A203">
        <v>2.5369000000000002</v>
      </c>
      <c r="B203">
        <v>2.31908</v>
      </c>
      <c r="C203">
        <v>0.05</v>
      </c>
      <c r="D203">
        <v>4</v>
      </c>
      <c r="E203">
        <v>2</v>
      </c>
      <c r="F203">
        <v>8</v>
      </c>
      <c r="G203">
        <v>0.2</v>
      </c>
      <c r="H203">
        <v>12.800886313253566</v>
      </c>
      <c r="I203">
        <v>20.997174381817441</v>
      </c>
      <c r="J203">
        <v>1.1052673705354297</v>
      </c>
      <c r="K203">
        <v>0.9314532564846405</v>
      </c>
      <c r="L203">
        <v>1.0988818564344243</v>
      </c>
      <c r="M203">
        <v>29.887426749751544</v>
      </c>
      <c r="N203">
        <v>1.184923563159251</v>
      </c>
      <c r="O203">
        <f t="shared" si="5"/>
        <v>1.6402906695669768</v>
      </c>
    </row>
    <row r="204" spans="1:15" x14ac:dyDescent="0.25">
      <c r="A204">
        <v>4</v>
      </c>
      <c r="B204">
        <v>2.31908</v>
      </c>
      <c r="C204">
        <v>0.05</v>
      </c>
      <c r="D204">
        <v>4</v>
      </c>
      <c r="E204">
        <v>2</v>
      </c>
      <c r="F204">
        <v>8</v>
      </c>
      <c r="G204">
        <v>0.2</v>
      </c>
      <c r="H204">
        <v>3.757585481757824</v>
      </c>
      <c r="I204">
        <v>4.8607128311948902</v>
      </c>
      <c r="J204">
        <v>1.0558414480629035</v>
      </c>
      <c r="K204">
        <v>0.9508212100014326</v>
      </c>
      <c r="L204">
        <v>1.036145520187304</v>
      </c>
      <c r="M204">
        <v>2.9270184785573248</v>
      </c>
      <c r="N204">
        <v>1.2041388170567517</v>
      </c>
      <c r="O204">
        <f t="shared" si="5"/>
        <v>1.2935734542281165</v>
      </c>
    </row>
    <row r="205" spans="1:15" x14ac:dyDescent="0.25">
      <c r="A205">
        <v>4</v>
      </c>
      <c r="B205">
        <v>2.31908</v>
      </c>
      <c r="C205">
        <v>7.0000000000000007E-2</v>
      </c>
      <c r="D205">
        <v>4</v>
      </c>
      <c r="E205">
        <v>2</v>
      </c>
      <c r="F205">
        <v>8</v>
      </c>
      <c r="G205">
        <v>0.2</v>
      </c>
      <c r="H205">
        <v>4.4845311907377656</v>
      </c>
      <c r="I205">
        <v>6.6497421725186854</v>
      </c>
      <c r="J205">
        <v>1.0883714548999812</v>
      </c>
      <c r="K205">
        <v>0.95556319609912777</v>
      </c>
      <c r="L205">
        <v>1.0503827267280355</v>
      </c>
      <c r="M205">
        <v>4.0761020748398371</v>
      </c>
      <c r="N205">
        <v>1.2656524300853207</v>
      </c>
      <c r="O205">
        <f t="shared" si="5"/>
        <v>1.4828176881126149</v>
      </c>
    </row>
    <row r="206" spans="1:15" x14ac:dyDescent="0.25">
      <c r="A206">
        <v>4</v>
      </c>
      <c r="B206">
        <v>2.31908</v>
      </c>
      <c r="C206">
        <v>8.5000000000000006E-2</v>
      </c>
      <c r="D206">
        <v>4</v>
      </c>
      <c r="E206">
        <v>2</v>
      </c>
      <c r="F206">
        <v>8</v>
      </c>
      <c r="G206">
        <v>0.2</v>
      </c>
      <c r="H206">
        <v>6.0424401393915952</v>
      </c>
      <c r="I206">
        <v>10.514188744868276</v>
      </c>
      <c r="J206">
        <v>1.1275812986082185</v>
      </c>
      <c r="K206">
        <v>0.9537877542964629</v>
      </c>
      <c r="L206">
        <v>1.0730573702459856</v>
      </c>
      <c r="M206">
        <v>5.4883435813355845</v>
      </c>
      <c r="N206">
        <v>1.2931865195029943</v>
      </c>
      <c r="O206">
        <f t="shared" si="5"/>
        <v>1.7400567489820322</v>
      </c>
    </row>
    <row r="207" spans="1:15" x14ac:dyDescent="0.25">
      <c r="A207">
        <v>4</v>
      </c>
      <c r="B207">
        <v>2.31908</v>
      </c>
      <c r="C207">
        <v>0.1</v>
      </c>
      <c r="D207">
        <v>4</v>
      </c>
      <c r="E207">
        <v>2</v>
      </c>
      <c r="F207">
        <v>8</v>
      </c>
      <c r="G207">
        <v>0.2</v>
      </c>
      <c r="H207">
        <v>9.5837675040473194</v>
      </c>
      <c r="I207">
        <v>21.003559113677689</v>
      </c>
      <c r="J207">
        <v>1.1921023668720252</v>
      </c>
      <c r="K207">
        <v>0.94056831163594523</v>
      </c>
      <c r="L207">
        <v>1.0960127995965552</v>
      </c>
      <c r="M207">
        <v>7.9206076130635257</v>
      </c>
      <c r="N207">
        <v>1.2963225211855252</v>
      </c>
      <c r="O207">
        <f t="shared" si="5"/>
        <v>2.1915764447340442</v>
      </c>
    </row>
    <row r="208" spans="1:15" x14ac:dyDescent="0.25">
      <c r="A208">
        <v>4</v>
      </c>
      <c r="B208">
        <v>2</v>
      </c>
      <c r="C208">
        <v>0.1</v>
      </c>
      <c r="D208">
        <v>4</v>
      </c>
      <c r="E208">
        <v>2</v>
      </c>
      <c r="F208">
        <v>8</v>
      </c>
      <c r="G208">
        <v>0.2</v>
      </c>
      <c r="H208">
        <v>3.3685879089138222</v>
      </c>
      <c r="I208">
        <v>5.0552539770326019</v>
      </c>
      <c r="J208">
        <v>1.0965897268571827</v>
      </c>
      <c r="K208">
        <v>0.95387180738681743</v>
      </c>
      <c r="L208">
        <v>1.0328262616093702</v>
      </c>
      <c r="M208">
        <v>2.3209858743282603</v>
      </c>
      <c r="N208">
        <v>1.3169612440854954</v>
      </c>
      <c r="O208">
        <f t="shared" si="5"/>
        <v>1.5007041863611728</v>
      </c>
    </row>
    <row r="209" spans="1:15" x14ac:dyDescent="0.25">
      <c r="A209">
        <v>4</v>
      </c>
      <c r="B209">
        <v>1.7</v>
      </c>
      <c r="C209">
        <v>0.1</v>
      </c>
      <c r="D209">
        <v>4</v>
      </c>
      <c r="E209">
        <v>2</v>
      </c>
      <c r="F209">
        <v>8</v>
      </c>
      <c r="G209">
        <v>0.2</v>
      </c>
      <c r="H209">
        <v>2.3168413902654064</v>
      </c>
      <c r="I209">
        <v>3.0388880741846349</v>
      </c>
      <c r="J209">
        <v>1.0696393477629933</v>
      </c>
      <c r="K209">
        <v>0.9484266178266858</v>
      </c>
      <c r="L209">
        <v>0.99821844779569657</v>
      </c>
      <c r="M209">
        <v>1.5825366782402994</v>
      </c>
      <c r="N209">
        <v>1.291822837387725</v>
      </c>
      <c r="O209">
        <f t="shared" si="5"/>
        <v>1.3116513227677249</v>
      </c>
    </row>
    <row r="210" spans="1:15" x14ac:dyDescent="0.25">
      <c r="A210">
        <v>3</v>
      </c>
      <c r="B210">
        <v>1.7</v>
      </c>
      <c r="C210">
        <v>0.1</v>
      </c>
      <c r="D210">
        <v>4</v>
      </c>
      <c r="E210">
        <v>2</v>
      </c>
      <c r="F210">
        <v>8</v>
      </c>
      <c r="G210">
        <v>0.2</v>
      </c>
      <c r="H210">
        <v>2.878475158207094</v>
      </c>
      <c r="I210">
        <v>4.0952411190051858</v>
      </c>
      <c r="J210">
        <v>1.0857342920914164</v>
      </c>
      <c r="K210">
        <v>0.9521228327324196</v>
      </c>
      <c r="L210">
        <v>1.0194372338963991</v>
      </c>
      <c r="M210">
        <v>1.9187974847018869</v>
      </c>
      <c r="N210">
        <v>1.3066121981646202</v>
      </c>
      <c r="O210">
        <f t="shared" si="5"/>
        <v>1.4227119894812552</v>
      </c>
    </row>
    <row r="211" spans="1:15" x14ac:dyDescent="0.25">
      <c r="A211">
        <v>2.8</v>
      </c>
      <c r="B211">
        <v>1.7</v>
      </c>
      <c r="C211">
        <v>0.1</v>
      </c>
      <c r="D211">
        <v>4</v>
      </c>
      <c r="E211">
        <v>2</v>
      </c>
      <c r="F211">
        <v>8</v>
      </c>
      <c r="G211">
        <v>0.2</v>
      </c>
      <c r="H211">
        <v>3.0902934469768031</v>
      </c>
      <c r="I211">
        <v>4.5193238119475811</v>
      </c>
      <c r="J211">
        <v>1.0914643332771112</v>
      </c>
      <c r="K211">
        <v>0.95282218560118348</v>
      </c>
      <c r="L211">
        <v>1.0260941452002208</v>
      </c>
      <c r="M211">
        <v>2.0448270517673586</v>
      </c>
      <c r="N211">
        <v>1.3091941564357936</v>
      </c>
      <c r="O211">
        <f t="shared" si="5"/>
        <v>1.4624254587760206</v>
      </c>
    </row>
    <row r="212" spans="1:15" x14ac:dyDescent="0.25">
      <c r="A212">
        <v>2.6</v>
      </c>
      <c r="B212">
        <v>1.7</v>
      </c>
      <c r="C212">
        <v>0.1</v>
      </c>
      <c r="D212">
        <v>4</v>
      </c>
      <c r="E212">
        <v>2</v>
      </c>
      <c r="F212">
        <v>8</v>
      </c>
      <c r="G212">
        <v>0.2</v>
      </c>
      <c r="H212">
        <v>3.385260775933955</v>
      </c>
      <c r="I212">
        <v>5.1299901590027179</v>
      </c>
      <c r="J212">
        <v>1.0991003186412407</v>
      </c>
      <c r="K212">
        <v>0.95333050068090386</v>
      </c>
      <c r="L212">
        <v>1.0342587470771112</v>
      </c>
      <c r="M212">
        <v>2.2136308448312292</v>
      </c>
      <c r="N212">
        <v>1.310852484793684</v>
      </c>
      <c r="O212">
        <f t="shared" si="5"/>
        <v>1.5153899503022517</v>
      </c>
    </row>
    <row r="213" spans="1:15" x14ac:dyDescent="0.25">
      <c r="A213">
        <v>2.2000000000000002</v>
      </c>
      <c r="B213">
        <v>1.7</v>
      </c>
      <c r="C213">
        <v>0.1</v>
      </c>
      <c r="D213">
        <v>4</v>
      </c>
      <c r="E213">
        <v>2</v>
      </c>
      <c r="F213">
        <v>8</v>
      </c>
      <c r="G213">
        <v>0.2</v>
      </c>
      <c r="H213">
        <v>4.5941887916418844</v>
      </c>
      <c r="I213">
        <v>7.839230194975876</v>
      </c>
      <c r="J213">
        <v>1.1265913666006739</v>
      </c>
      <c r="K213">
        <v>0.95194835346982809</v>
      </c>
      <c r="L213">
        <v>1.0577263982519962</v>
      </c>
      <c r="M213">
        <v>2.8020916079638889</v>
      </c>
      <c r="N213">
        <v>1.3052635232737833</v>
      </c>
      <c r="O213">
        <f t="shared" si="5"/>
        <v>1.7063361020856675</v>
      </c>
    </row>
    <row r="214" spans="1:15" x14ac:dyDescent="0.25">
      <c r="A214">
        <v>1.9</v>
      </c>
      <c r="B214">
        <v>1.7</v>
      </c>
      <c r="C214">
        <v>0.1</v>
      </c>
      <c r="D214">
        <v>4</v>
      </c>
      <c r="E214">
        <v>2</v>
      </c>
      <c r="F214">
        <v>8</v>
      </c>
      <c r="G214">
        <v>0.2</v>
      </c>
      <c r="H214">
        <v>6.6255092629757222</v>
      </c>
      <c r="I214">
        <v>13.116152350653971</v>
      </c>
      <c r="J214">
        <v>1.164769365021874</v>
      </c>
      <c r="K214">
        <v>0.94542210531927517</v>
      </c>
      <c r="L214">
        <v>1.0814833843669378</v>
      </c>
      <c r="M214">
        <v>3.6791744190495415</v>
      </c>
      <c r="N214">
        <v>1.283122822153246</v>
      </c>
      <c r="O214">
        <f t="shared" si="5"/>
        <v>1.9796444061966489</v>
      </c>
    </row>
    <row r="215" spans="1:15" x14ac:dyDescent="0.25">
      <c r="A215">
        <v>1.8</v>
      </c>
      <c r="B215">
        <v>1.7</v>
      </c>
      <c r="C215">
        <v>0.1</v>
      </c>
      <c r="D215">
        <v>4</v>
      </c>
      <c r="E215">
        <v>2</v>
      </c>
      <c r="F215">
        <v>8</v>
      </c>
      <c r="G215">
        <v>0.2</v>
      </c>
      <c r="H215">
        <v>7.4379716272115255</v>
      </c>
      <c r="I215">
        <v>15.514486264947269</v>
      </c>
      <c r="J215">
        <v>1.1787825290830192</v>
      </c>
      <c r="K215">
        <v>0.94276777844935633</v>
      </c>
      <c r="L215">
        <v>1.0898167081355914</v>
      </c>
      <c r="M215">
        <v>4.1095186695104617</v>
      </c>
      <c r="N215">
        <v>1.2729583638882953</v>
      </c>
      <c r="O215">
        <f t="shared" si="5"/>
        <v>2.0858490785563277</v>
      </c>
    </row>
    <row r="216" spans="1:15" x14ac:dyDescent="0.25">
      <c r="A216">
        <v>1.65</v>
      </c>
      <c r="B216">
        <v>1.7</v>
      </c>
      <c r="C216">
        <v>0.1</v>
      </c>
      <c r="D216">
        <v>4</v>
      </c>
      <c r="E216">
        <v>2</v>
      </c>
      <c r="F216">
        <v>8</v>
      </c>
      <c r="G216">
        <v>0.2</v>
      </c>
      <c r="H216">
        <v>8.6736337215558432</v>
      </c>
      <c r="I216">
        <v>19.506442275056418</v>
      </c>
      <c r="J216">
        <v>1.1991981499866919</v>
      </c>
      <c r="K216">
        <v>0.93922766421282433</v>
      </c>
      <c r="L216">
        <v>1.1028784065041102</v>
      </c>
      <c r="M216">
        <v>4.9948270565909612</v>
      </c>
      <c r="N216">
        <v>1.2562954377617088</v>
      </c>
      <c r="O216">
        <f t="shared" si="5"/>
        <v>2.248935440584575</v>
      </c>
    </row>
    <row r="217" spans="1:15" x14ac:dyDescent="0.25">
      <c r="A217">
        <v>1.5980000000000001</v>
      </c>
      <c r="B217">
        <v>1.7</v>
      </c>
      <c r="C217">
        <v>0.1</v>
      </c>
      <c r="D217">
        <v>4</v>
      </c>
      <c r="E217">
        <v>2</v>
      </c>
      <c r="F217">
        <v>8</v>
      </c>
      <c r="G217">
        <v>0.2</v>
      </c>
      <c r="H217">
        <v>9.1051678026627361</v>
      </c>
      <c r="I217">
        <v>21.000065323958463</v>
      </c>
      <c r="J217">
        <v>1.206076802734855</v>
      </c>
      <c r="K217">
        <v>0.93815327416039684</v>
      </c>
      <c r="L217">
        <v>1.1076275966200364</v>
      </c>
      <c r="M217">
        <v>5.4069275554127563</v>
      </c>
      <c r="N217">
        <v>1.2499803151859554</v>
      </c>
      <c r="O217">
        <f t="shared" si="5"/>
        <v>2.3063897095687964</v>
      </c>
    </row>
    <row r="218" spans="1:15" x14ac:dyDescent="0.25">
      <c r="A218">
        <v>0.7994</v>
      </c>
      <c r="B218">
        <v>1.7</v>
      </c>
      <c r="C218">
        <v>0.05</v>
      </c>
      <c r="D218">
        <v>4</v>
      </c>
      <c r="E218">
        <v>2</v>
      </c>
      <c r="F218">
        <v>8</v>
      </c>
      <c r="G218">
        <v>0.2</v>
      </c>
      <c r="H218">
        <v>12.717330992320706</v>
      </c>
      <c r="I218">
        <v>21.002061227290888</v>
      </c>
      <c r="J218">
        <v>1.1003425448650146</v>
      </c>
      <c r="K218">
        <v>0.92394242418103889</v>
      </c>
      <c r="L218">
        <v>1.1277996692059085</v>
      </c>
      <c r="M218">
        <v>11.516409439731079</v>
      </c>
      <c r="N218">
        <v>1.1156885869537867</v>
      </c>
    </row>
    <row r="219" spans="1:15" x14ac:dyDescent="0.25">
      <c r="A219">
        <v>4</v>
      </c>
      <c r="B219">
        <v>2.31908</v>
      </c>
      <c r="C219">
        <v>0.1</v>
      </c>
      <c r="D219">
        <v>4</v>
      </c>
      <c r="E219">
        <v>2</v>
      </c>
      <c r="F219">
        <v>8</v>
      </c>
      <c r="G219">
        <v>0.2</v>
      </c>
      <c r="H219">
        <v>9.5837675040473194</v>
      </c>
      <c r="I219">
        <v>21.003559113677689</v>
      </c>
      <c r="J219">
        <v>1.1921023668720252</v>
      </c>
      <c r="K219">
        <v>0.94056831163594523</v>
      </c>
      <c r="L219">
        <v>1.0960127995965552</v>
      </c>
      <c r="M219">
        <v>7.9206076130635257</v>
      </c>
      <c r="N219">
        <v>1.2963225211855252</v>
      </c>
    </row>
    <row r="220" spans="1:15" x14ac:dyDescent="0.25">
      <c r="A220">
        <v>1.5980000000000001</v>
      </c>
      <c r="B220">
        <v>1.7</v>
      </c>
      <c r="C220">
        <v>0.1</v>
      </c>
      <c r="D220">
        <v>4</v>
      </c>
      <c r="E220">
        <v>2</v>
      </c>
      <c r="F220">
        <v>8</v>
      </c>
      <c r="G220">
        <v>0.2</v>
      </c>
      <c r="H220">
        <v>9.1051678026627361</v>
      </c>
      <c r="I220">
        <v>21.000065323958463</v>
      </c>
      <c r="J220">
        <v>1.206076802734855</v>
      </c>
      <c r="K220">
        <v>0.93815327416039684</v>
      </c>
      <c r="L220">
        <v>1.1076275966200364</v>
      </c>
      <c r="M220">
        <v>5.4069275554127563</v>
      </c>
      <c r="N220">
        <v>1.2499803151859554</v>
      </c>
    </row>
    <row r="221" spans="1:15" x14ac:dyDescent="0.25">
      <c r="A221">
        <v>2.5369000000000002</v>
      </c>
      <c r="B221">
        <v>2.31908</v>
      </c>
      <c r="C221">
        <v>0.05</v>
      </c>
      <c r="D221">
        <v>4</v>
      </c>
      <c r="E221">
        <v>2</v>
      </c>
      <c r="F221">
        <v>8</v>
      </c>
      <c r="G221">
        <v>0.2</v>
      </c>
      <c r="H221">
        <v>12.800886313253566</v>
      </c>
      <c r="I221">
        <v>20.997174381817441</v>
      </c>
      <c r="J221">
        <v>1.1052673705354297</v>
      </c>
      <c r="K221">
        <v>0.9314532564846405</v>
      </c>
      <c r="L221">
        <v>1.0988818564344243</v>
      </c>
      <c r="M221">
        <v>29.887426749751544</v>
      </c>
      <c r="N221">
        <v>1.184923563159251</v>
      </c>
    </row>
    <row r="222" spans="1:15" x14ac:dyDescent="0.25">
      <c r="A222">
        <v>4</v>
      </c>
      <c r="B222">
        <v>2.31908</v>
      </c>
      <c r="C222">
        <v>0.1</v>
      </c>
      <c r="D222">
        <v>4</v>
      </c>
      <c r="E222">
        <v>2</v>
      </c>
      <c r="F222">
        <v>8</v>
      </c>
      <c r="G222">
        <v>0.2</v>
      </c>
      <c r="H222">
        <v>9.5837675040473194</v>
      </c>
      <c r="I222">
        <v>21.003559113677689</v>
      </c>
      <c r="J222">
        <v>1.1921023668720252</v>
      </c>
      <c r="K222">
        <v>0.94056831163594523</v>
      </c>
      <c r="L222">
        <v>1.0960127995965552</v>
      </c>
      <c r="M222">
        <v>7.9206076130635257</v>
      </c>
      <c r="N222">
        <v>1.2963225211855252</v>
      </c>
    </row>
    <row r="223" spans="1:15" x14ac:dyDescent="0.25">
      <c r="A223">
        <v>0.7994</v>
      </c>
      <c r="B223">
        <v>1.7</v>
      </c>
      <c r="C223">
        <v>0.05</v>
      </c>
      <c r="D223">
        <v>4</v>
      </c>
      <c r="E223">
        <v>2</v>
      </c>
      <c r="F223">
        <v>8</v>
      </c>
      <c r="G223">
        <v>0.2</v>
      </c>
      <c r="H223">
        <v>12.717330992320706</v>
      </c>
      <c r="I223">
        <v>21.002061227290888</v>
      </c>
      <c r="J223">
        <v>1.1003425448650146</v>
      </c>
      <c r="K223">
        <v>0.92394242418103889</v>
      </c>
      <c r="L223">
        <v>1.1277996692059085</v>
      </c>
      <c r="M223">
        <v>11.516409439731079</v>
      </c>
      <c r="N223">
        <v>1.1156885869537867</v>
      </c>
    </row>
    <row r="224" spans="1:15" x14ac:dyDescent="0.25">
      <c r="A224">
        <v>4</v>
      </c>
      <c r="B224">
        <v>2.31908</v>
      </c>
      <c r="C224">
        <v>0.1</v>
      </c>
      <c r="D224">
        <v>4</v>
      </c>
      <c r="E224">
        <v>2</v>
      </c>
      <c r="F224">
        <v>8</v>
      </c>
      <c r="G224">
        <v>0.2</v>
      </c>
      <c r="H224">
        <v>9.5837675040473194</v>
      </c>
      <c r="I224">
        <v>21.003559113677689</v>
      </c>
      <c r="J224">
        <v>1.1921023668720252</v>
      </c>
      <c r="K224">
        <v>0.94056831163594523</v>
      </c>
      <c r="L224">
        <v>1.0960127995965552</v>
      </c>
      <c r="M224">
        <v>7.9206076130635257</v>
      </c>
      <c r="N224">
        <v>1.2963225211855252</v>
      </c>
    </row>
    <row r="225" spans="1:14" x14ac:dyDescent="0.25">
      <c r="A225">
        <v>1.5980000000000001</v>
      </c>
      <c r="B225">
        <v>1.7</v>
      </c>
      <c r="C225">
        <v>0.1</v>
      </c>
      <c r="D225">
        <v>4</v>
      </c>
      <c r="E225">
        <v>2</v>
      </c>
      <c r="F225">
        <v>8</v>
      </c>
      <c r="G225">
        <v>0.2</v>
      </c>
      <c r="H225">
        <v>9.1051678026627361</v>
      </c>
      <c r="I225">
        <v>21.000065323958463</v>
      </c>
      <c r="J225">
        <v>1.206076802734855</v>
      </c>
      <c r="K225">
        <v>0.93815327416039684</v>
      </c>
      <c r="L225">
        <v>1.1076275966200364</v>
      </c>
      <c r="M225">
        <v>5.4069275554127563</v>
      </c>
      <c r="N225">
        <v>1.2499803151859554</v>
      </c>
    </row>
    <row r="226" spans="1:14" x14ac:dyDescent="0.25">
      <c r="A226">
        <v>2.5369000000000002</v>
      </c>
      <c r="B226">
        <v>2.31908</v>
      </c>
      <c r="C226">
        <v>0.05</v>
      </c>
      <c r="D226">
        <v>4</v>
      </c>
      <c r="E226">
        <v>2</v>
      </c>
      <c r="F226">
        <v>8</v>
      </c>
      <c r="G226">
        <v>0.2</v>
      </c>
      <c r="H226">
        <v>12.800886313253566</v>
      </c>
      <c r="I226">
        <v>20.997174381817441</v>
      </c>
      <c r="J226">
        <v>1.1052673705354299</v>
      </c>
      <c r="K226">
        <v>0.9314532564846405</v>
      </c>
      <c r="L226">
        <v>1.0988818564344243</v>
      </c>
      <c r="M226">
        <v>29.887426749751544</v>
      </c>
      <c r="N226">
        <v>1.1849235631592507</v>
      </c>
    </row>
    <row r="227" spans="1:14" x14ac:dyDescent="0.25">
      <c r="A227">
        <v>2.5369000000000002</v>
      </c>
      <c r="B227">
        <v>2.31908</v>
      </c>
      <c r="C227">
        <v>0.05</v>
      </c>
      <c r="D227">
        <v>4</v>
      </c>
      <c r="E227">
        <v>2</v>
      </c>
      <c r="F227">
        <v>8</v>
      </c>
      <c r="G227">
        <v>0.2</v>
      </c>
      <c r="H227">
        <v>12.800886313253566</v>
      </c>
      <c r="I227">
        <v>20.997174381817441</v>
      </c>
      <c r="J227">
        <v>1.1052673705354299</v>
      </c>
      <c r="K227">
        <v>0.9314532564846405</v>
      </c>
      <c r="L227">
        <v>1.0988818564344243</v>
      </c>
      <c r="M227">
        <v>29.887426749751544</v>
      </c>
      <c r="N227">
        <v>1.1849235631592507</v>
      </c>
    </row>
    <row r="228" spans="1:14" x14ac:dyDescent="0.25">
      <c r="A228">
        <v>1.5980000000000001</v>
      </c>
      <c r="B228">
        <v>1.7</v>
      </c>
      <c r="C228">
        <v>0.1</v>
      </c>
      <c r="D228">
        <v>4</v>
      </c>
      <c r="E228">
        <v>2</v>
      </c>
      <c r="F228">
        <v>8</v>
      </c>
      <c r="G228">
        <v>0.2</v>
      </c>
      <c r="H228">
        <v>9.1051678026627361</v>
      </c>
      <c r="I228">
        <v>21.000065323958463</v>
      </c>
      <c r="J228">
        <v>1.206076802734855</v>
      </c>
      <c r="K228">
        <v>0.93815327416039684</v>
      </c>
      <c r="L228">
        <v>1.1076275966200364</v>
      </c>
      <c r="M228">
        <v>5.4069275554127563</v>
      </c>
      <c r="N228">
        <v>1.2499803151859554</v>
      </c>
    </row>
    <row r="229" spans="1:14" x14ac:dyDescent="0.25">
      <c r="A229">
        <v>4</v>
      </c>
      <c r="B229">
        <v>2.31908</v>
      </c>
      <c r="C229">
        <v>0.1</v>
      </c>
      <c r="D229">
        <v>4</v>
      </c>
      <c r="E229">
        <v>2</v>
      </c>
      <c r="F229">
        <v>8</v>
      </c>
      <c r="G229">
        <v>0.2</v>
      </c>
      <c r="H229">
        <v>9.5837675040473194</v>
      </c>
      <c r="I229">
        <v>21.003559113677689</v>
      </c>
      <c r="J229">
        <v>1.1921023668720252</v>
      </c>
      <c r="K229">
        <v>0.94056831163594523</v>
      </c>
      <c r="L229">
        <v>1.0960127995965552</v>
      </c>
      <c r="M229">
        <v>7.9206076130635257</v>
      </c>
      <c r="N229">
        <v>1.2963225211855252</v>
      </c>
    </row>
    <row r="230" spans="1:14" x14ac:dyDescent="0.25">
      <c r="A230">
        <v>0.7994</v>
      </c>
      <c r="B230">
        <v>1.7</v>
      </c>
      <c r="C230">
        <v>0.05</v>
      </c>
      <c r="D230">
        <v>4</v>
      </c>
      <c r="E230">
        <v>2</v>
      </c>
      <c r="F230">
        <v>8</v>
      </c>
      <c r="G230">
        <v>0.2</v>
      </c>
      <c r="H230">
        <v>12.717330992320706</v>
      </c>
      <c r="I230">
        <v>21.002061227290888</v>
      </c>
      <c r="J230">
        <v>1.1003425448650146</v>
      </c>
      <c r="K230">
        <v>0.92394242418103889</v>
      </c>
      <c r="L230">
        <v>1.1277996692059085</v>
      </c>
      <c r="M230">
        <v>11.516409439731079</v>
      </c>
      <c r="N230">
        <v>1.1156885869537867</v>
      </c>
    </row>
  </sheetData>
  <autoFilter ref="A1:O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"/>
  <sheetViews>
    <sheetView workbookViewId="0">
      <selection activeCell="D139" sqref="D139"/>
    </sheetView>
  </sheetViews>
  <sheetFormatPr defaultRowHeight="15" x14ac:dyDescent="0.25"/>
  <cols>
    <col min="4" max="4" width="16.140625" customWidth="1"/>
  </cols>
  <sheetData>
    <row r="1" spans="1:7" x14ac:dyDescent="0.25">
      <c r="A1" t="s">
        <v>13</v>
      </c>
      <c r="B1" t="s">
        <v>14</v>
      </c>
      <c r="C1" t="s">
        <v>0</v>
      </c>
      <c r="D1" t="s">
        <v>5</v>
      </c>
      <c r="E1" t="s">
        <v>6</v>
      </c>
      <c r="F1" t="s">
        <v>11</v>
      </c>
      <c r="G1" t="s">
        <v>32</v>
      </c>
    </row>
    <row r="2" spans="1:7" hidden="1" x14ac:dyDescent="0.25">
      <c r="A2">
        <v>5</v>
      </c>
      <c r="B2">
        <v>2.5</v>
      </c>
      <c r="C2">
        <v>0.1</v>
      </c>
      <c r="D2">
        <v>8.2058</v>
      </c>
      <c r="E2">
        <v>16.879000000000001</v>
      </c>
      <c r="F2">
        <v>1.3130999999999999</v>
      </c>
    </row>
    <row r="3" spans="1:7" hidden="1" x14ac:dyDescent="0.25">
      <c r="A3">
        <v>4.8</v>
      </c>
      <c r="B3">
        <v>2.5</v>
      </c>
      <c r="C3">
        <v>0.1</v>
      </c>
      <c r="D3">
        <v>10.826000000000001</v>
      </c>
      <c r="E3">
        <v>24.515000000000001</v>
      </c>
      <c r="F3">
        <v>1.2990999999999999</v>
      </c>
    </row>
    <row r="4" spans="1:7" hidden="1" x14ac:dyDescent="0.25">
      <c r="A4">
        <v>4.5</v>
      </c>
      <c r="B4">
        <v>2.5</v>
      </c>
      <c r="C4">
        <v>0.1</v>
      </c>
      <c r="D4">
        <v>14.843999999999999</v>
      </c>
      <c r="E4">
        <v>38.268999999999998</v>
      </c>
      <c r="F4">
        <v>1.2768999999999999</v>
      </c>
    </row>
    <row r="5" spans="1:7" hidden="1" x14ac:dyDescent="0.25">
      <c r="A5">
        <v>5</v>
      </c>
      <c r="B5">
        <v>2.6</v>
      </c>
      <c r="C5">
        <v>0.1</v>
      </c>
      <c r="D5">
        <v>15.836</v>
      </c>
      <c r="E5">
        <v>41.338000000000001</v>
      </c>
      <c r="F5">
        <v>1.2799</v>
      </c>
    </row>
    <row r="6" spans="1:7" hidden="1" x14ac:dyDescent="0.25">
      <c r="A6">
        <v>5</v>
      </c>
      <c r="B6">
        <v>2.5499999999999998</v>
      </c>
      <c r="C6">
        <v>0.1</v>
      </c>
      <c r="D6">
        <v>11.802</v>
      </c>
      <c r="E6">
        <v>27.475999999999999</v>
      </c>
      <c r="F6">
        <v>1.2969999999999999</v>
      </c>
    </row>
    <row r="7" spans="1:7" hidden="1" x14ac:dyDescent="0.25">
      <c r="A7">
        <v>5</v>
      </c>
      <c r="B7">
        <v>2.4500000000000002</v>
      </c>
      <c r="C7">
        <v>0.1</v>
      </c>
      <c r="D7">
        <v>6.2504999999999997</v>
      </c>
      <c r="E7">
        <v>11.714</v>
      </c>
      <c r="F7">
        <v>1.3225</v>
      </c>
    </row>
    <row r="8" spans="1:7" hidden="1" x14ac:dyDescent="0.25">
      <c r="A8">
        <v>5</v>
      </c>
      <c r="B8">
        <v>2.4</v>
      </c>
      <c r="C8">
        <v>0.1</v>
      </c>
      <c r="D8">
        <v>5.2457000000000003</v>
      </c>
      <c r="E8">
        <v>9.2357999999999993</v>
      </c>
      <c r="F8">
        <v>1.3262</v>
      </c>
    </row>
    <row r="9" spans="1:7" hidden="1" x14ac:dyDescent="0.25">
      <c r="A9">
        <v>5</v>
      </c>
      <c r="B9">
        <v>2.5</v>
      </c>
      <c r="C9">
        <v>0.1</v>
      </c>
      <c r="D9">
        <v>8.2058</v>
      </c>
      <c r="E9">
        <v>16.879000000000001</v>
      </c>
      <c r="F9">
        <v>1.3130999999999999</v>
      </c>
    </row>
    <row r="10" spans="1:7" hidden="1" x14ac:dyDescent="0.25">
      <c r="A10">
        <v>5</v>
      </c>
      <c r="B10">
        <v>2.5</v>
      </c>
      <c r="C10">
        <v>0.1</v>
      </c>
      <c r="D10">
        <v>3.3866999999999998</v>
      </c>
      <c r="E10">
        <v>5.0566000000000004</v>
      </c>
      <c r="F10">
        <v>1.3129999999999999</v>
      </c>
    </row>
    <row r="11" spans="1:7" hidden="1" x14ac:dyDescent="0.25">
      <c r="A11">
        <v>5</v>
      </c>
      <c r="B11">
        <v>2.5</v>
      </c>
      <c r="C11">
        <v>0.1</v>
      </c>
      <c r="D11">
        <v>11.882999999999999</v>
      </c>
      <c r="E11">
        <v>28.152000000000001</v>
      </c>
      <c r="F11">
        <v>1.3031999999999999</v>
      </c>
    </row>
    <row r="12" spans="1:7" hidden="1" x14ac:dyDescent="0.25">
      <c r="A12">
        <v>4</v>
      </c>
      <c r="B12">
        <v>2</v>
      </c>
      <c r="C12">
        <v>0.1</v>
      </c>
      <c r="D12">
        <v>3.3685999999999998</v>
      </c>
      <c r="E12">
        <v>5.0552999999999999</v>
      </c>
      <c r="F12">
        <v>1.3169999999999999</v>
      </c>
    </row>
    <row r="13" spans="1:7" hidden="1" x14ac:dyDescent="0.25">
      <c r="A13">
        <v>4</v>
      </c>
      <c r="B13">
        <v>2.2000000000000002</v>
      </c>
      <c r="C13">
        <v>0.1</v>
      </c>
      <c r="D13">
        <v>5.2934000000000001</v>
      </c>
      <c r="E13">
        <v>9.3864999999999998</v>
      </c>
      <c r="F13">
        <v>1.3196000000000001</v>
      </c>
    </row>
    <row r="14" spans="1:7" hidden="1" x14ac:dyDescent="0.25">
      <c r="A14">
        <v>4</v>
      </c>
      <c r="B14">
        <v>2.2999999999999998</v>
      </c>
      <c r="C14">
        <v>0.1</v>
      </c>
      <c r="D14">
        <v>8.5725999999999996</v>
      </c>
      <c r="E14">
        <v>18.042000000000002</v>
      </c>
      <c r="F14">
        <v>1.3019000000000001</v>
      </c>
    </row>
    <row r="15" spans="1:7" hidden="1" x14ac:dyDescent="0.25">
      <c r="A15">
        <v>4</v>
      </c>
      <c r="B15">
        <v>2.4</v>
      </c>
      <c r="C15">
        <v>0.1</v>
      </c>
      <c r="D15">
        <v>14.347</v>
      </c>
      <c r="E15">
        <v>37.026000000000003</v>
      </c>
      <c r="F15">
        <v>1.2715000000000001</v>
      </c>
    </row>
    <row r="16" spans="1:7" hidden="1" x14ac:dyDescent="0.25">
      <c r="A16">
        <v>4</v>
      </c>
      <c r="B16">
        <v>1.8</v>
      </c>
      <c r="C16">
        <v>0.1</v>
      </c>
      <c r="D16">
        <v>2.5796999999999999</v>
      </c>
      <c r="E16">
        <v>3.5131999999999999</v>
      </c>
      <c r="F16">
        <v>1.3010999999999999</v>
      </c>
    </row>
    <row r="17" spans="1:6" hidden="1" x14ac:dyDescent="0.25">
      <c r="A17">
        <v>4</v>
      </c>
      <c r="B17">
        <v>1.6</v>
      </c>
      <c r="C17">
        <v>0.1</v>
      </c>
      <c r="D17">
        <v>2.1034000000000002</v>
      </c>
      <c r="E17">
        <v>2.6699000000000002</v>
      </c>
      <c r="F17">
        <v>1.2824</v>
      </c>
    </row>
    <row r="18" spans="1:6" hidden="1" x14ac:dyDescent="0.25">
      <c r="A18">
        <v>4</v>
      </c>
      <c r="B18">
        <v>1.6</v>
      </c>
      <c r="C18">
        <v>0.1</v>
      </c>
      <c r="D18">
        <v>2.1034333648109507</v>
      </c>
      <c r="E18">
        <v>2.6699125770693097</v>
      </c>
      <c r="F18">
        <v>1.2824118091533578</v>
      </c>
    </row>
    <row r="19" spans="1:6" hidden="1" x14ac:dyDescent="0.25">
      <c r="A19">
        <v>4</v>
      </c>
      <c r="B19">
        <v>1.6</v>
      </c>
      <c r="C19">
        <v>0.1</v>
      </c>
      <c r="D19">
        <v>2.1034333648109507</v>
      </c>
      <c r="E19">
        <v>2.6699125770693097</v>
      </c>
      <c r="F19">
        <v>1.2824118091533578</v>
      </c>
    </row>
    <row r="20" spans="1:6" hidden="1" x14ac:dyDescent="0.25">
      <c r="A20">
        <v>4</v>
      </c>
      <c r="B20">
        <v>1.6</v>
      </c>
      <c r="C20">
        <v>0.08</v>
      </c>
      <c r="D20">
        <v>2.0583723349889698</v>
      </c>
      <c r="E20">
        <v>2.5312038569177471</v>
      </c>
      <c r="F20">
        <v>1.2502034676817726</v>
      </c>
    </row>
    <row r="21" spans="1:6" hidden="1" x14ac:dyDescent="0.25">
      <c r="A21">
        <v>4</v>
      </c>
      <c r="B21">
        <v>1.8</v>
      </c>
      <c r="C21">
        <v>0.08</v>
      </c>
      <c r="D21">
        <v>2.4685463099355198</v>
      </c>
      <c r="E21">
        <v>3.1956774682934901</v>
      </c>
      <c r="F21">
        <v>1.2645298828915654</v>
      </c>
    </row>
    <row r="22" spans="1:6" hidden="1" x14ac:dyDescent="0.25">
      <c r="A22">
        <v>4</v>
      </c>
      <c r="B22">
        <v>2.4</v>
      </c>
      <c r="C22">
        <v>0.08</v>
      </c>
      <c r="D22">
        <v>8.0006775634794884</v>
      </c>
      <c r="E22">
        <v>14.751004854161234</v>
      </c>
      <c r="F22">
        <v>1.2761719156286744</v>
      </c>
    </row>
    <row r="23" spans="1:6" hidden="1" x14ac:dyDescent="0.25">
      <c r="A23">
        <v>4</v>
      </c>
      <c r="B23">
        <v>2.2999999999999998</v>
      </c>
      <c r="C23">
        <v>0.08</v>
      </c>
      <c r="D23">
        <v>5.0256979314741699</v>
      </c>
      <c r="E23">
        <v>8.0661721368232477</v>
      </c>
      <c r="F23">
        <v>1.2872592729439096</v>
      </c>
    </row>
    <row r="24" spans="1:6" hidden="1" x14ac:dyDescent="0.25">
      <c r="A24">
        <v>4</v>
      </c>
      <c r="B24">
        <v>2.2000000000000002</v>
      </c>
      <c r="C24">
        <v>0.08</v>
      </c>
      <c r="D24">
        <v>4.0685396507040146</v>
      </c>
      <c r="E24">
        <v>6.1185526746608048</v>
      </c>
      <c r="F24">
        <v>1.2869026745688592</v>
      </c>
    </row>
    <row r="25" spans="1:6" hidden="1" x14ac:dyDescent="0.25">
      <c r="A25">
        <v>4</v>
      </c>
      <c r="B25">
        <v>2</v>
      </c>
      <c r="C25">
        <v>0.08</v>
      </c>
      <c r="D25">
        <v>3.0633924639549841</v>
      </c>
      <c r="E25">
        <v>4.2256306684542579</v>
      </c>
      <c r="F25">
        <v>1.27778411741519</v>
      </c>
    </row>
    <row r="26" spans="1:6" hidden="1" x14ac:dyDescent="0.25">
      <c r="A26">
        <v>4</v>
      </c>
      <c r="B26">
        <v>2</v>
      </c>
      <c r="C26">
        <v>0.12</v>
      </c>
      <c r="D26">
        <v>3.7688189940894841</v>
      </c>
      <c r="E26">
        <v>6.198683602847388</v>
      </c>
      <c r="F26">
        <v>1.3457629863319507</v>
      </c>
    </row>
    <row r="27" spans="1:6" hidden="1" x14ac:dyDescent="0.25">
      <c r="A27">
        <v>4</v>
      </c>
      <c r="B27">
        <v>2.2000000000000002</v>
      </c>
      <c r="C27">
        <v>0.12</v>
      </c>
      <c r="D27">
        <v>7.2486501711217315</v>
      </c>
      <c r="E27">
        <v>15.590742332562675</v>
      </c>
      <c r="F27">
        <v>1.331682416172997</v>
      </c>
    </row>
    <row r="28" spans="1:6" hidden="1" x14ac:dyDescent="0.25">
      <c r="A28">
        <v>4</v>
      </c>
      <c r="B28">
        <v>1.8</v>
      </c>
      <c r="C28">
        <v>0.12</v>
      </c>
      <c r="D28">
        <v>2.7011818111059318</v>
      </c>
      <c r="E28">
        <v>3.8628713732686846</v>
      </c>
      <c r="F28">
        <v>1.3293419354753926</v>
      </c>
    </row>
    <row r="29" spans="1:6" hidden="1" x14ac:dyDescent="0.25">
      <c r="A29">
        <v>4</v>
      </c>
      <c r="B29">
        <v>1.6</v>
      </c>
      <c r="C29">
        <v>0.12</v>
      </c>
      <c r="D29">
        <v>2.146717570282628</v>
      </c>
      <c r="E29">
        <v>2.8008336860748551</v>
      </c>
      <c r="F29">
        <v>1.3065404725991079</v>
      </c>
    </row>
    <row r="30" spans="1:6" hidden="1" x14ac:dyDescent="0.25">
      <c r="A30">
        <v>4</v>
      </c>
      <c r="B30">
        <v>1.6</v>
      </c>
      <c r="C30">
        <v>0.05</v>
      </c>
      <c r="D30">
        <v>1.9827156673434341</v>
      </c>
      <c r="E30">
        <v>2.2873147363476756</v>
      </c>
      <c r="F30">
        <v>1.1757629736200563</v>
      </c>
    </row>
    <row r="31" spans="1:6" hidden="1" x14ac:dyDescent="0.25">
      <c r="A31">
        <v>4</v>
      </c>
      <c r="B31">
        <v>1.8</v>
      </c>
      <c r="C31">
        <v>0.05</v>
      </c>
      <c r="D31">
        <v>2.3171475994802062</v>
      </c>
      <c r="E31">
        <v>2.7481241142953867</v>
      </c>
      <c r="F31">
        <v>1.184292393892024</v>
      </c>
    </row>
    <row r="32" spans="1:6" hidden="1" x14ac:dyDescent="0.25">
      <c r="A32">
        <v>4</v>
      </c>
      <c r="B32">
        <v>2</v>
      </c>
      <c r="C32">
        <v>0.05</v>
      </c>
      <c r="D32">
        <v>2.7486506628867806</v>
      </c>
      <c r="E32">
        <v>3.3608499154463711</v>
      </c>
      <c r="F32">
        <v>1.1927341515446721</v>
      </c>
    </row>
    <row r="33" spans="1:6" hidden="1" x14ac:dyDescent="0.25">
      <c r="A33">
        <v>4</v>
      </c>
      <c r="B33">
        <v>2.2000000000000002</v>
      </c>
      <c r="C33">
        <v>0.05</v>
      </c>
      <c r="D33">
        <v>3.3200711858579002</v>
      </c>
      <c r="E33">
        <v>4.199718551129906</v>
      </c>
      <c r="F33">
        <v>1.2003637975153025</v>
      </c>
    </row>
    <row r="34" spans="1:6" hidden="1" x14ac:dyDescent="0.25">
      <c r="A34">
        <v>4</v>
      </c>
      <c r="B34">
        <v>2.4</v>
      </c>
      <c r="C34">
        <v>0.05</v>
      </c>
      <c r="D34">
        <v>4.1145176374727592</v>
      </c>
      <c r="E34">
        <v>5.410862501724826</v>
      </c>
      <c r="F34">
        <v>1.2062469137170646</v>
      </c>
    </row>
    <row r="35" spans="1:6" hidden="1" x14ac:dyDescent="0.25">
      <c r="A35">
        <v>4</v>
      </c>
      <c r="B35">
        <v>2.6</v>
      </c>
      <c r="C35">
        <v>0.05</v>
      </c>
      <c r="D35">
        <v>5.3611977550047882</v>
      </c>
      <c r="E35">
        <v>7.4010938310013801</v>
      </c>
      <c r="F35">
        <v>1.2088216581772622</v>
      </c>
    </row>
    <row r="36" spans="1:6" hidden="1" x14ac:dyDescent="0.25">
      <c r="A36">
        <v>5</v>
      </c>
      <c r="B36">
        <v>2.6</v>
      </c>
      <c r="C36">
        <v>0.05</v>
      </c>
      <c r="D36">
        <v>4.1760118824547821</v>
      </c>
      <c r="E36">
        <v>5.5044635615189383</v>
      </c>
      <c r="F36">
        <v>1.2092931489127554</v>
      </c>
    </row>
    <row r="37" spans="1:6" hidden="1" x14ac:dyDescent="0.25">
      <c r="A37">
        <v>5</v>
      </c>
      <c r="B37">
        <v>2.8</v>
      </c>
      <c r="C37">
        <v>0.05</v>
      </c>
      <c r="D37">
        <v>5.285892403182018</v>
      </c>
      <c r="E37">
        <v>7.2733802261103513</v>
      </c>
      <c r="F37">
        <v>1.2128155233454243</v>
      </c>
    </row>
    <row r="38" spans="1:6" hidden="1" x14ac:dyDescent="0.25">
      <c r="A38">
        <v>4</v>
      </c>
      <c r="B38">
        <v>2.4</v>
      </c>
      <c r="C38">
        <v>0.05</v>
      </c>
      <c r="D38">
        <v>4.114517637466566</v>
      </c>
      <c r="E38">
        <v>5.4108625017043508</v>
      </c>
      <c r="F38">
        <v>1.2062469137162646</v>
      </c>
    </row>
    <row r="39" spans="1:6" hidden="1" x14ac:dyDescent="0.25">
      <c r="A39">
        <v>3.5</v>
      </c>
      <c r="B39">
        <v>2.4</v>
      </c>
      <c r="C39">
        <v>0.05</v>
      </c>
      <c r="D39">
        <v>4.7413466371134536</v>
      </c>
      <c r="E39">
        <v>6.4012650991663884</v>
      </c>
      <c r="F39">
        <v>1.206068303496705</v>
      </c>
    </row>
    <row r="40" spans="1:6" hidden="1" x14ac:dyDescent="0.25">
      <c r="A40">
        <v>3.3</v>
      </c>
      <c r="B40">
        <v>2.4</v>
      </c>
      <c r="C40">
        <v>0.05</v>
      </c>
      <c r="D40">
        <v>5.1235856759769138</v>
      </c>
      <c r="E40">
        <v>7.0186680261708272</v>
      </c>
      <c r="F40">
        <v>1.205123296539268</v>
      </c>
    </row>
    <row r="41" spans="1:6" hidden="1" x14ac:dyDescent="0.25">
      <c r="A41">
        <v>3</v>
      </c>
      <c r="B41">
        <v>1.8</v>
      </c>
      <c r="C41">
        <v>0.05</v>
      </c>
      <c r="D41">
        <v>2.7087067825075009</v>
      </c>
      <c r="E41">
        <v>3.3041598347249406</v>
      </c>
      <c r="F41">
        <v>1.1902903632189827</v>
      </c>
    </row>
    <row r="42" spans="1:6" hidden="1" x14ac:dyDescent="0.25">
      <c r="A42">
        <v>2.8</v>
      </c>
      <c r="B42">
        <v>1.8</v>
      </c>
      <c r="C42">
        <v>0.05</v>
      </c>
      <c r="D42">
        <v>2.826348671657041</v>
      </c>
      <c r="E42">
        <v>3.4744820793877218</v>
      </c>
      <c r="F42">
        <v>1.1915260360492259</v>
      </c>
    </row>
    <row r="43" spans="1:6" hidden="1" x14ac:dyDescent="0.25">
      <c r="A43">
        <v>2.6</v>
      </c>
      <c r="B43">
        <v>1.8</v>
      </c>
      <c r="C43">
        <v>0.05</v>
      </c>
      <c r="D43">
        <v>2.9659234736660141</v>
      </c>
      <c r="E43">
        <v>3.6784082953198909</v>
      </c>
      <c r="F43">
        <v>1.1926693552579</v>
      </c>
    </row>
    <row r="44" spans="1:6" hidden="1" x14ac:dyDescent="0.25">
      <c r="A44">
        <v>2.4</v>
      </c>
      <c r="B44">
        <v>1.8</v>
      </c>
      <c r="C44">
        <v>0.05</v>
      </c>
      <c r="D44">
        <v>3.1348638979714836</v>
      </c>
      <c r="E44">
        <v>3.927836106449079</v>
      </c>
      <c r="F44">
        <v>1.1936108089458235</v>
      </c>
    </row>
    <row r="45" spans="1:6" hidden="1" x14ac:dyDescent="0.25">
      <c r="A45">
        <v>2.2000000000000002</v>
      </c>
      <c r="B45">
        <v>1.8</v>
      </c>
      <c r="C45">
        <v>0.05</v>
      </c>
      <c r="D45">
        <v>3.3451591063802399</v>
      </c>
      <c r="E45">
        <v>4.2421455270311847</v>
      </c>
      <c r="F45">
        <v>1.1942601400568207</v>
      </c>
    </row>
    <row r="46" spans="1:6" hidden="1" x14ac:dyDescent="0.25">
      <c r="A46">
        <v>2</v>
      </c>
      <c r="B46">
        <v>1.8</v>
      </c>
      <c r="C46">
        <v>0.05</v>
      </c>
      <c r="D46">
        <v>3.61859277331475</v>
      </c>
      <c r="E46">
        <v>4.6568848903718258</v>
      </c>
      <c r="F46">
        <v>1.1943654122010006</v>
      </c>
    </row>
    <row r="47" spans="1:6" hidden="1" x14ac:dyDescent="0.25">
      <c r="A47">
        <v>1.8</v>
      </c>
      <c r="B47">
        <v>1.8</v>
      </c>
      <c r="C47">
        <v>0.05</v>
      </c>
      <c r="D47">
        <v>4.0037709495480325</v>
      </c>
      <c r="E47">
        <v>5.252102450943835</v>
      </c>
      <c r="F47">
        <v>1.1934266655636083</v>
      </c>
    </row>
    <row r="48" spans="1:6" hidden="1" x14ac:dyDescent="0.25">
      <c r="A48">
        <v>1.6</v>
      </c>
      <c r="B48">
        <v>1.8</v>
      </c>
      <c r="C48">
        <v>0.05</v>
      </c>
      <c r="D48">
        <v>4.6648246532524018</v>
      </c>
      <c r="E48">
        <v>6.3011623287297489</v>
      </c>
      <c r="F48">
        <v>1.1902020768204926</v>
      </c>
    </row>
    <row r="49" spans="1:6" hidden="1" x14ac:dyDescent="0.25">
      <c r="A49">
        <v>1.4</v>
      </c>
      <c r="B49">
        <v>1.8</v>
      </c>
      <c r="C49">
        <v>0.05</v>
      </c>
      <c r="D49">
        <v>6.7800909354396213</v>
      </c>
      <c r="E49">
        <v>9.8539433763195738</v>
      </c>
      <c r="F49">
        <v>1.1790835064798868</v>
      </c>
    </row>
    <row r="50" spans="1:6" hidden="1" x14ac:dyDescent="0.25">
      <c r="A50">
        <v>1.4</v>
      </c>
      <c r="B50">
        <v>1.8</v>
      </c>
      <c r="C50">
        <v>0.05</v>
      </c>
      <c r="D50">
        <v>6.7800909354396213</v>
      </c>
      <c r="E50">
        <v>9.8539433763195738</v>
      </c>
      <c r="F50">
        <v>1.1790835064798868</v>
      </c>
    </row>
    <row r="51" spans="1:6" hidden="1" x14ac:dyDescent="0.25">
      <c r="A51">
        <v>2</v>
      </c>
      <c r="B51">
        <v>1.8</v>
      </c>
      <c r="C51">
        <v>0.05</v>
      </c>
      <c r="D51">
        <v>3.6185927733147638</v>
      </c>
      <c r="E51">
        <v>4.6568848903719138</v>
      </c>
      <c r="F51">
        <v>1.1943654122010057</v>
      </c>
    </row>
    <row r="52" spans="1:6" hidden="1" x14ac:dyDescent="0.25">
      <c r="A52">
        <v>2.4</v>
      </c>
      <c r="B52">
        <v>1.8</v>
      </c>
      <c r="C52">
        <v>0.05</v>
      </c>
      <c r="D52">
        <v>3.1348638979507637</v>
      </c>
      <c r="E52">
        <v>3.9278361063823195</v>
      </c>
      <c r="F52">
        <v>1.1936108089408948</v>
      </c>
    </row>
    <row r="53" spans="1:6" hidden="1" x14ac:dyDescent="0.25">
      <c r="A53">
        <v>3</v>
      </c>
      <c r="B53">
        <v>1.8</v>
      </c>
      <c r="C53">
        <v>0.05</v>
      </c>
      <c r="D53">
        <v>2.7087067824721394</v>
      </c>
      <c r="E53">
        <v>3.30415983461537</v>
      </c>
      <c r="F53">
        <v>1.1902903632082527</v>
      </c>
    </row>
    <row r="54" spans="1:6" hidden="1" x14ac:dyDescent="0.25">
      <c r="A54">
        <v>4</v>
      </c>
      <c r="B54">
        <v>1.8</v>
      </c>
      <c r="C54">
        <v>0.05</v>
      </c>
      <c r="D54">
        <v>2.3171475994625514</v>
      </c>
      <c r="E54">
        <v>2.7481241142323189</v>
      </c>
      <c r="F54">
        <v>1.1842923938817538</v>
      </c>
    </row>
    <row r="55" spans="1:6" hidden="1" x14ac:dyDescent="0.25">
      <c r="A55">
        <v>5</v>
      </c>
      <c r="B55">
        <v>1.8</v>
      </c>
      <c r="C55">
        <v>0.05</v>
      </c>
      <c r="D55">
        <v>2.0954920407780979</v>
      </c>
      <c r="E55">
        <v>2.4413147239491635</v>
      </c>
      <c r="F55">
        <v>1.1795002173516058</v>
      </c>
    </row>
    <row r="56" spans="1:6" hidden="1" x14ac:dyDescent="0.25">
      <c r="A56">
        <v>6</v>
      </c>
      <c r="B56">
        <v>1.8</v>
      </c>
      <c r="C56">
        <v>0.05</v>
      </c>
      <c r="D56">
        <v>1.9530397280594263</v>
      </c>
      <c r="E56">
        <v>2.2474406500196227</v>
      </c>
      <c r="F56">
        <v>1.1757694267643395</v>
      </c>
    </row>
    <row r="57" spans="1:6" hidden="1" x14ac:dyDescent="0.25">
      <c r="A57">
        <v>6</v>
      </c>
      <c r="B57">
        <v>2.4</v>
      </c>
      <c r="C57">
        <v>0.05</v>
      </c>
      <c r="D57">
        <v>3.0281702482247477</v>
      </c>
      <c r="E57">
        <v>3.7667241423605637</v>
      </c>
      <c r="F57">
        <v>1.1993566499993797</v>
      </c>
    </row>
    <row r="58" spans="1:6" hidden="1" x14ac:dyDescent="0.25">
      <c r="A58">
        <v>6</v>
      </c>
      <c r="B58">
        <v>2.8</v>
      </c>
      <c r="C58">
        <v>0.05</v>
      </c>
      <c r="D58">
        <v>4.3544849257433222</v>
      </c>
      <c r="E58">
        <v>5.7820078641190689</v>
      </c>
      <c r="F58">
        <v>1.2123718867549558</v>
      </c>
    </row>
    <row r="59" spans="1:6" hidden="1" x14ac:dyDescent="0.25">
      <c r="A59">
        <v>6</v>
      </c>
      <c r="B59">
        <v>3</v>
      </c>
      <c r="C59">
        <v>0.05</v>
      </c>
      <c r="D59">
        <v>5.4392345646559441</v>
      </c>
      <c r="E59">
        <v>7.5205930816788955</v>
      </c>
      <c r="F59">
        <v>1.2160266944559135</v>
      </c>
    </row>
    <row r="60" spans="1:6" hidden="1" x14ac:dyDescent="0.25">
      <c r="A60">
        <v>8</v>
      </c>
      <c r="B60">
        <v>3</v>
      </c>
      <c r="C60">
        <v>0.05</v>
      </c>
      <c r="D60">
        <v>4.1257493817727982</v>
      </c>
      <c r="E60">
        <v>5.4240375134997425</v>
      </c>
      <c r="F60">
        <v>1.2136277853471911</v>
      </c>
    </row>
    <row r="61" spans="1:6" hidden="1" x14ac:dyDescent="0.25">
      <c r="A61">
        <v>8</v>
      </c>
      <c r="B61">
        <v>3.2</v>
      </c>
      <c r="C61">
        <v>0.05</v>
      </c>
      <c r="D61">
        <v>4.966937087194867</v>
      </c>
      <c r="E61">
        <v>6.7521054629269619</v>
      </c>
      <c r="F61">
        <v>1.218685446201061</v>
      </c>
    </row>
    <row r="62" spans="1:6" hidden="1" x14ac:dyDescent="0.25">
      <c r="A62">
        <v>8</v>
      </c>
      <c r="B62">
        <v>3.2</v>
      </c>
      <c r="C62">
        <v>0.05</v>
      </c>
      <c r="D62">
        <v>4.966937087194867</v>
      </c>
      <c r="E62">
        <v>6.7521054629269619</v>
      </c>
      <c r="F62">
        <v>1.218685446201061</v>
      </c>
    </row>
    <row r="63" spans="1:6" hidden="1" x14ac:dyDescent="0.25">
      <c r="A63">
        <v>8</v>
      </c>
      <c r="B63">
        <v>3.3</v>
      </c>
      <c r="C63">
        <v>0.05</v>
      </c>
      <c r="D63">
        <v>5.5042234516820008</v>
      </c>
      <c r="E63">
        <v>7.6232120250440065</v>
      </c>
      <c r="F63">
        <v>1.2204835403790844</v>
      </c>
    </row>
    <row r="64" spans="1:6" hidden="1" x14ac:dyDescent="0.25">
      <c r="A64">
        <v>1.4</v>
      </c>
      <c r="B64">
        <v>1.8</v>
      </c>
      <c r="C64">
        <v>0.05</v>
      </c>
      <c r="D64">
        <v>6.7800909354446306</v>
      </c>
      <c r="E64">
        <v>9.8539433763354793</v>
      </c>
      <c r="F64">
        <v>1.1790835064799912</v>
      </c>
    </row>
    <row r="65" spans="1:6" hidden="1" x14ac:dyDescent="0.25">
      <c r="A65">
        <v>1.4</v>
      </c>
      <c r="B65">
        <v>1.5</v>
      </c>
      <c r="C65">
        <v>0.05</v>
      </c>
      <c r="D65">
        <v>3.1438622873848265</v>
      </c>
      <c r="E65">
        <v>3.9475415245939849</v>
      </c>
      <c r="F65">
        <v>1.186979055677017</v>
      </c>
    </row>
    <row r="66" spans="1:6" hidden="1" x14ac:dyDescent="0.25">
      <c r="A66">
        <v>1.4</v>
      </c>
      <c r="B66">
        <v>1.2</v>
      </c>
      <c r="C66">
        <v>0.05</v>
      </c>
      <c r="D66">
        <v>2.1770906734705102</v>
      </c>
      <c r="E66">
        <v>2.5559986191149151</v>
      </c>
      <c r="F66">
        <v>1.1754857916173937</v>
      </c>
    </row>
    <row r="67" spans="1:6" hidden="1" x14ac:dyDescent="0.25">
      <c r="A67">
        <v>1.4</v>
      </c>
      <c r="B67">
        <v>1.1000000000000001</v>
      </c>
      <c r="C67">
        <v>0.05</v>
      </c>
      <c r="D67">
        <v>1.9602111255746666</v>
      </c>
      <c r="E67">
        <v>2.2581469155833092</v>
      </c>
      <c r="F67">
        <v>1.1705196537298754</v>
      </c>
    </row>
    <row r="68" spans="1:6" hidden="1" x14ac:dyDescent="0.25">
      <c r="A68">
        <v>1.4</v>
      </c>
      <c r="B68">
        <v>1</v>
      </c>
      <c r="C68">
        <v>0.05</v>
      </c>
      <c r="D68">
        <v>1.7762641430375088</v>
      </c>
      <c r="E68">
        <v>2.0103320987436586</v>
      </c>
      <c r="F68">
        <v>1.1654353225241032</v>
      </c>
    </row>
    <row r="69" spans="1:6" hidden="1" x14ac:dyDescent="0.25">
      <c r="A69">
        <v>1.4</v>
      </c>
      <c r="B69">
        <v>0.9</v>
      </c>
      <c r="C69">
        <v>0.05</v>
      </c>
      <c r="D69">
        <v>1.6192154843741933</v>
      </c>
      <c r="E69">
        <v>1.8025387733197327</v>
      </c>
      <c r="F69">
        <v>1.1602654942278028</v>
      </c>
    </row>
    <row r="70" spans="1:6" hidden="1" x14ac:dyDescent="0.25">
      <c r="A70">
        <v>1.4</v>
      </c>
      <c r="B70">
        <v>0.8</v>
      </c>
      <c r="C70">
        <v>0.05</v>
      </c>
      <c r="D70">
        <v>1.4847573886408179</v>
      </c>
      <c r="E70">
        <v>1.6276237080422815</v>
      </c>
      <c r="F70">
        <v>1.1549881281600634</v>
      </c>
    </row>
    <row r="71" spans="1:6" hidden="1" x14ac:dyDescent="0.25">
      <c r="A71">
        <v>1.4</v>
      </c>
      <c r="B71">
        <v>0.7</v>
      </c>
      <c r="C71">
        <v>0.05</v>
      </c>
      <c r="D71">
        <v>1.3697621483217113</v>
      </c>
      <c r="E71">
        <v>1.480378170579399</v>
      </c>
      <c r="F71">
        <v>1.149567077052831</v>
      </c>
    </row>
    <row r="72" spans="1:6" hidden="1" x14ac:dyDescent="0.25">
      <c r="A72">
        <v>1.4</v>
      </c>
      <c r="B72">
        <v>0.6</v>
      </c>
      <c r="C72">
        <v>0.05</v>
      </c>
      <c r="D72">
        <v>1.271980788519127</v>
      </c>
      <c r="E72">
        <v>1.3569985332680381</v>
      </c>
      <c r="F72">
        <v>1.1438314005413814</v>
      </c>
    </row>
    <row r="73" spans="1:6" hidden="1" x14ac:dyDescent="0.25">
      <c r="A73">
        <v>1.4</v>
      </c>
      <c r="B73">
        <v>0.5</v>
      </c>
      <c r="C73">
        <v>0.05</v>
      </c>
      <c r="D73">
        <v>1.189876442066468</v>
      </c>
      <c r="E73">
        <v>1.2547795317407329</v>
      </c>
      <c r="F73">
        <v>1.1374125859203379</v>
      </c>
    </row>
    <row r="74" spans="1:6" hidden="1" x14ac:dyDescent="0.25">
      <c r="A74">
        <v>2</v>
      </c>
      <c r="B74">
        <v>0.5</v>
      </c>
      <c r="C74">
        <v>0.05</v>
      </c>
      <c r="D74">
        <v>1.1431255728593877</v>
      </c>
      <c r="E74">
        <v>1.197392544394271</v>
      </c>
      <c r="F74">
        <v>1.1332508961908343</v>
      </c>
    </row>
    <row r="75" spans="1:6" hidden="1" x14ac:dyDescent="0.25">
      <c r="A75">
        <v>2.5</v>
      </c>
      <c r="B75">
        <v>0.5</v>
      </c>
      <c r="C75">
        <v>0.05</v>
      </c>
      <c r="D75">
        <v>1.1201692451175882</v>
      </c>
      <c r="E75">
        <v>1.1694645344278811</v>
      </c>
      <c r="F75">
        <v>1.130335241628512</v>
      </c>
    </row>
    <row r="76" spans="1:6" hidden="1" x14ac:dyDescent="0.25">
      <c r="A76">
        <v>3</v>
      </c>
      <c r="B76">
        <v>0.5</v>
      </c>
      <c r="C76">
        <v>0.05</v>
      </c>
      <c r="D76">
        <v>1.104525846174907</v>
      </c>
      <c r="E76">
        <v>1.1505498451773037</v>
      </c>
      <c r="F76">
        <v>1.1278118221373259</v>
      </c>
    </row>
    <row r="77" spans="1:6" hidden="1" x14ac:dyDescent="0.25">
      <c r="A77">
        <v>4</v>
      </c>
      <c r="B77">
        <v>0.5</v>
      </c>
      <c r="C77">
        <v>0.05</v>
      </c>
      <c r="D77">
        <v>1.0846582808912506</v>
      </c>
      <c r="E77">
        <v>1.1267057167181982</v>
      </c>
      <c r="F77">
        <v>1.1236381151641375</v>
      </c>
    </row>
    <row r="78" spans="1:6" hidden="1" x14ac:dyDescent="0.25">
      <c r="A78">
        <v>5</v>
      </c>
      <c r="B78">
        <v>0.5</v>
      </c>
      <c r="C78">
        <v>0.05</v>
      </c>
      <c r="D78">
        <v>1.0726061853867999</v>
      </c>
      <c r="E78">
        <v>1.1123768333573418</v>
      </c>
      <c r="F78">
        <v>1.1203050088541473</v>
      </c>
    </row>
    <row r="79" spans="1:6" hidden="1" x14ac:dyDescent="0.25">
      <c r="A79">
        <v>5.5</v>
      </c>
      <c r="B79">
        <v>0.5</v>
      </c>
      <c r="C79">
        <v>0.05</v>
      </c>
      <c r="D79">
        <v>1.0682048272584825</v>
      </c>
      <c r="E79">
        <v>1.1071796480463358</v>
      </c>
      <c r="F79">
        <v>1.1188735184306189</v>
      </c>
    </row>
    <row r="80" spans="1:6" hidden="1" x14ac:dyDescent="0.25">
      <c r="A80">
        <v>6</v>
      </c>
      <c r="B80">
        <v>0.5</v>
      </c>
      <c r="C80">
        <v>0.05</v>
      </c>
      <c r="D80">
        <v>1.064530771149691</v>
      </c>
      <c r="E80">
        <v>1.1028597484626128</v>
      </c>
      <c r="F80">
        <v>1.1175692693102361</v>
      </c>
    </row>
    <row r="81" spans="1:6" hidden="1" x14ac:dyDescent="0.25">
      <c r="A81">
        <v>6.5</v>
      </c>
      <c r="B81">
        <v>0.5</v>
      </c>
      <c r="C81">
        <v>0.05</v>
      </c>
      <c r="D81">
        <v>1.0614180868192236</v>
      </c>
      <c r="E81">
        <v>1.0992152325789892</v>
      </c>
      <c r="F81">
        <v>1.1163754158697314</v>
      </c>
    </row>
    <row r="82" spans="1:6" hidden="1" x14ac:dyDescent="0.25">
      <c r="A82">
        <v>7</v>
      </c>
      <c r="B82">
        <v>0.5</v>
      </c>
      <c r="C82">
        <v>0.05</v>
      </c>
      <c r="D82">
        <v>1.0587476152614466</v>
      </c>
      <c r="E82">
        <v>1.0961013903855386</v>
      </c>
      <c r="F82">
        <v>1.115278099561527</v>
      </c>
    </row>
    <row r="83" spans="1:6" hidden="1" x14ac:dyDescent="0.25">
      <c r="A83">
        <v>4</v>
      </c>
      <c r="B83">
        <v>0.5</v>
      </c>
      <c r="C83">
        <v>0.05</v>
      </c>
      <c r="D83">
        <v>1.0846582808912497</v>
      </c>
      <c r="E83">
        <v>1.1267057167181951</v>
      </c>
      <c r="F83">
        <v>1.1236381151640777</v>
      </c>
    </row>
    <row r="84" spans="1:6" hidden="1" x14ac:dyDescent="0.25">
      <c r="A84">
        <v>3</v>
      </c>
      <c r="B84">
        <v>0.5</v>
      </c>
      <c r="C84">
        <v>0.05</v>
      </c>
      <c r="D84">
        <v>1.1045258461748846</v>
      </c>
      <c r="E84">
        <v>1.1505498451773208</v>
      </c>
      <c r="F84">
        <v>1.1278118221375093</v>
      </c>
    </row>
    <row r="85" spans="1:6" hidden="1" x14ac:dyDescent="0.25">
      <c r="A85">
        <v>2</v>
      </c>
      <c r="B85">
        <v>0.5</v>
      </c>
      <c r="C85">
        <v>0.05</v>
      </c>
      <c r="D85">
        <v>1.1431255728593881</v>
      </c>
      <c r="E85">
        <v>1.197392544394287</v>
      </c>
      <c r="F85">
        <v>1.1332508961908661</v>
      </c>
    </row>
    <row r="86" spans="1:6" hidden="1" x14ac:dyDescent="0.25">
      <c r="A86">
        <v>2</v>
      </c>
      <c r="B86">
        <v>0.5</v>
      </c>
      <c r="C86">
        <v>0.05</v>
      </c>
      <c r="D86">
        <v>1.1431255728593881</v>
      </c>
      <c r="E86">
        <v>1.197392544394287</v>
      </c>
      <c r="F86">
        <v>1.1332508961908661</v>
      </c>
    </row>
    <row r="87" spans="1:6" hidden="1" x14ac:dyDescent="0.25">
      <c r="A87">
        <v>1.5</v>
      </c>
      <c r="B87">
        <v>0.5</v>
      </c>
      <c r="C87">
        <v>0.05</v>
      </c>
      <c r="D87">
        <v>1.1797975362510953</v>
      </c>
      <c r="E87">
        <v>1.2423547650528577</v>
      </c>
      <c r="F87">
        <v>1.1366626371068518</v>
      </c>
    </row>
    <row r="88" spans="1:6" hidden="1" x14ac:dyDescent="0.25">
      <c r="A88">
        <v>1</v>
      </c>
      <c r="B88">
        <v>0.5</v>
      </c>
      <c r="C88">
        <v>0.05</v>
      </c>
      <c r="D88">
        <v>1.2464180472027027</v>
      </c>
      <c r="E88">
        <v>1.3249812725351684</v>
      </c>
      <c r="F88">
        <v>1.1406084766508742</v>
      </c>
    </row>
    <row r="89" spans="1:6" x14ac:dyDescent="0.25">
      <c r="A89">
        <v>0.8</v>
      </c>
      <c r="B89">
        <v>0.5</v>
      </c>
      <c r="C89">
        <v>0.05</v>
      </c>
      <c r="D89">
        <v>1.2904267248735988</v>
      </c>
      <c r="E89">
        <v>1.3801933367463231</v>
      </c>
      <c r="F89">
        <v>1.1422261728740783</v>
      </c>
    </row>
    <row r="90" spans="1:6" hidden="1" x14ac:dyDescent="0.25">
      <c r="A90">
        <v>0.6</v>
      </c>
      <c r="B90">
        <v>0.5</v>
      </c>
      <c r="C90">
        <v>0.05</v>
      </c>
      <c r="D90">
        <v>1.3535815117150816</v>
      </c>
      <c r="E90">
        <v>1.4602987612246063</v>
      </c>
      <c r="F90">
        <v>1.1436212059849293</v>
      </c>
    </row>
    <row r="91" spans="1:6" hidden="1" x14ac:dyDescent="0.25">
      <c r="A91">
        <v>0.4</v>
      </c>
      <c r="B91">
        <v>0.5</v>
      </c>
      <c r="C91">
        <v>0.05</v>
      </c>
      <c r="D91">
        <v>1.4505734649868347</v>
      </c>
      <c r="E91">
        <v>1.5853900799174767</v>
      </c>
      <c r="F91">
        <v>1.1443431355061691</v>
      </c>
    </row>
    <row r="92" spans="1:6" hidden="1" x14ac:dyDescent="0.25">
      <c r="A92">
        <v>0.3</v>
      </c>
      <c r="B92">
        <v>0.5</v>
      </c>
      <c r="C92">
        <v>0.05</v>
      </c>
      <c r="D92">
        <v>1.5218368575778549</v>
      </c>
      <c r="E92">
        <v>1.6789480986338539</v>
      </c>
      <c r="F92">
        <v>1.1442658060170465</v>
      </c>
    </row>
    <row r="93" spans="1:6" hidden="1" x14ac:dyDescent="0.25">
      <c r="A93">
        <v>0.2</v>
      </c>
      <c r="B93">
        <v>0.5</v>
      </c>
      <c r="C93">
        <v>0.05</v>
      </c>
      <c r="D93">
        <v>1.623723682196339</v>
      </c>
      <c r="E93">
        <v>1.8150823576235178</v>
      </c>
      <c r="F93">
        <v>1.1438971660115282</v>
      </c>
    </row>
    <row r="94" spans="1:6" x14ac:dyDescent="0.25">
      <c r="A94">
        <v>0.8</v>
      </c>
      <c r="B94">
        <v>0.5</v>
      </c>
      <c r="C94">
        <v>0.05</v>
      </c>
      <c r="D94">
        <v>1.2904267248735855</v>
      </c>
      <c r="E94">
        <v>1.3801933367460155</v>
      </c>
      <c r="F94">
        <v>1.1422261728737848</v>
      </c>
    </row>
    <row r="95" spans="1:6" x14ac:dyDescent="0.25">
      <c r="A95">
        <v>0.8</v>
      </c>
      <c r="B95">
        <v>0.4</v>
      </c>
      <c r="C95">
        <v>0.05</v>
      </c>
      <c r="D95">
        <v>1.1905125332842335</v>
      </c>
      <c r="E95">
        <v>1.2554408731797451</v>
      </c>
      <c r="F95">
        <v>1.1348981409302852</v>
      </c>
    </row>
    <row r="96" spans="1:6" x14ac:dyDescent="0.25">
      <c r="A96">
        <v>0.8</v>
      </c>
      <c r="B96">
        <v>0.3</v>
      </c>
      <c r="C96">
        <v>0.05</v>
      </c>
      <c r="D96">
        <v>1.1104043056556496</v>
      </c>
      <c r="E96">
        <v>1.1568910139521584</v>
      </c>
      <c r="F96">
        <v>1.1252308013699084</v>
      </c>
    </row>
    <row r="97" spans="1:6" x14ac:dyDescent="0.25">
      <c r="A97">
        <v>0.8</v>
      </c>
      <c r="B97">
        <v>0.2</v>
      </c>
      <c r="C97">
        <v>0.05</v>
      </c>
      <c r="D97">
        <v>1.0505841341513171</v>
      </c>
      <c r="E97">
        <v>1.0842120958183938</v>
      </c>
      <c r="F97">
        <v>1.1091598384727845</v>
      </c>
    </row>
    <row r="98" spans="1:6" x14ac:dyDescent="0.25">
      <c r="A98">
        <v>0.8</v>
      </c>
      <c r="B98">
        <v>0.8</v>
      </c>
      <c r="C98">
        <v>0.05</v>
      </c>
      <c r="D98">
        <v>1.7262910936991218</v>
      </c>
      <c r="E98">
        <v>1.9452317702044057</v>
      </c>
      <c r="F98">
        <v>1.1602244452417092</v>
      </c>
    </row>
    <row r="99" spans="1:6" x14ac:dyDescent="0.25">
      <c r="A99">
        <v>0.8</v>
      </c>
      <c r="B99">
        <v>1.2</v>
      </c>
      <c r="C99">
        <v>0.05</v>
      </c>
      <c r="D99">
        <v>2.8930362074510607</v>
      </c>
      <c r="E99">
        <v>3.5855854458996315</v>
      </c>
      <c r="F99">
        <v>1.1775577938136199</v>
      </c>
    </row>
    <row r="100" spans="1:6" x14ac:dyDescent="0.25">
      <c r="A100">
        <v>0.8</v>
      </c>
      <c r="B100">
        <v>1.4</v>
      </c>
      <c r="C100">
        <v>0.05</v>
      </c>
      <c r="D100">
        <v>4.7095982403409522</v>
      </c>
      <c r="E100">
        <v>6.4049567351395931</v>
      </c>
      <c r="F100">
        <v>1.1722590646410171</v>
      </c>
    </row>
    <row r="101" spans="1:6" x14ac:dyDescent="0.25">
      <c r="A101">
        <v>0.8</v>
      </c>
      <c r="B101">
        <v>1.5</v>
      </c>
      <c r="C101">
        <v>0.05</v>
      </c>
      <c r="D101">
        <v>6.8596270439300477</v>
      </c>
      <c r="E101">
        <v>10.042999039462064</v>
      </c>
      <c r="F101">
        <v>1.1532978248550922</v>
      </c>
    </row>
    <row r="102" spans="1:6" x14ac:dyDescent="0.25">
      <c r="A102">
        <v>0.8</v>
      </c>
      <c r="B102">
        <v>1.55</v>
      </c>
      <c r="C102">
        <v>0.05</v>
      </c>
      <c r="D102">
        <v>8.1123020680201403</v>
      </c>
      <c r="E102">
        <v>12.275463979920744</v>
      </c>
      <c r="F102">
        <v>1.1411680110240563</v>
      </c>
    </row>
    <row r="103" spans="1:6" x14ac:dyDescent="0.25">
      <c r="A103">
        <v>0.8</v>
      </c>
      <c r="B103">
        <v>1.6</v>
      </c>
      <c r="C103">
        <v>0.05</v>
      </c>
      <c r="D103">
        <v>9.5004571257315185</v>
      </c>
      <c r="E103">
        <v>14.826841129017421</v>
      </c>
      <c r="F103">
        <v>1.1298587272625433</v>
      </c>
    </row>
    <row r="104" spans="1:6" x14ac:dyDescent="0.25">
      <c r="A104">
        <v>0.8</v>
      </c>
      <c r="B104">
        <v>1.65</v>
      </c>
      <c r="C104">
        <v>0.05</v>
      </c>
      <c r="D104">
        <v>11.03864281416354</v>
      </c>
      <c r="E104">
        <v>17.73758610087128</v>
      </c>
      <c r="F104">
        <v>1.1214033079035437</v>
      </c>
    </row>
    <row r="105" spans="1:6" x14ac:dyDescent="0.25">
      <c r="A105">
        <v>0.8</v>
      </c>
      <c r="B105">
        <v>1.7</v>
      </c>
      <c r="C105">
        <v>0.05</v>
      </c>
      <c r="D105">
        <v>12.707557016708108</v>
      </c>
      <c r="E105">
        <v>20.982745373907175</v>
      </c>
      <c r="F105">
        <v>1.1157268610645203</v>
      </c>
    </row>
    <row r="108" spans="1:6" x14ac:dyDescent="0.25">
      <c r="A108">
        <v>4</v>
      </c>
      <c r="B108">
        <v>1.6</v>
      </c>
      <c r="C108">
        <v>0.05</v>
      </c>
      <c r="D108">
        <v>1.9827156673434341</v>
      </c>
      <c r="E108">
        <v>2.2873147363476756</v>
      </c>
      <c r="F108">
        <v>1.1757629736200563</v>
      </c>
    </row>
    <row r="109" spans="1:6" x14ac:dyDescent="0.25">
      <c r="A109">
        <v>4</v>
      </c>
      <c r="B109">
        <v>1.8</v>
      </c>
      <c r="C109">
        <v>0.05</v>
      </c>
      <c r="D109">
        <v>2.3171475994802062</v>
      </c>
      <c r="E109">
        <v>2.7481241142953867</v>
      </c>
      <c r="F109">
        <v>1.184292393892024</v>
      </c>
    </row>
    <row r="110" spans="1:6" x14ac:dyDescent="0.25">
      <c r="A110">
        <v>4</v>
      </c>
      <c r="B110">
        <v>2</v>
      </c>
      <c r="C110">
        <v>0.05</v>
      </c>
      <c r="D110">
        <v>2.7486506628867806</v>
      </c>
      <c r="E110">
        <v>3.3608499154463711</v>
      </c>
      <c r="F110">
        <v>1.1927341515446721</v>
      </c>
    </row>
    <row r="111" spans="1:6" x14ac:dyDescent="0.25">
      <c r="A111">
        <v>4</v>
      </c>
      <c r="B111">
        <v>2.2000000000000002</v>
      </c>
      <c r="C111">
        <v>0.05</v>
      </c>
      <c r="D111">
        <v>3.3200711858579002</v>
      </c>
      <c r="E111">
        <v>4.199718551129906</v>
      </c>
      <c r="F111">
        <v>1.2003637975153025</v>
      </c>
    </row>
    <row r="112" spans="1:6" x14ac:dyDescent="0.25">
      <c r="A112">
        <v>4</v>
      </c>
      <c r="B112">
        <v>2.4</v>
      </c>
      <c r="C112">
        <v>0.05</v>
      </c>
      <c r="D112">
        <v>4.1145176374727592</v>
      </c>
      <c r="E112">
        <v>5.410862501724826</v>
      </c>
      <c r="F112">
        <v>1.2062469137170646</v>
      </c>
    </row>
    <row r="113" spans="1:6" x14ac:dyDescent="0.25">
      <c r="A113">
        <v>4</v>
      </c>
      <c r="B113">
        <v>2.6</v>
      </c>
      <c r="C113">
        <v>0.05</v>
      </c>
      <c r="D113">
        <v>5.3611977550047882</v>
      </c>
      <c r="E113">
        <v>7.4010938310013801</v>
      </c>
      <c r="F113">
        <v>1.2088216581772622</v>
      </c>
    </row>
    <row r="114" spans="1:6" x14ac:dyDescent="0.25">
      <c r="A114">
        <v>4</v>
      </c>
      <c r="B114">
        <v>2.4</v>
      </c>
      <c r="C114">
        <v>0.05</v>
      </c>
      <c r="D114">
        <v>4.114517637466566</v>
      </c>
      <c r="E114">
        <v>5.4108625017043508</v>
      </c>
      <c r="F114">
        <v>1.2062469137162646</v>
      </c>
    </row>
    <row r="115" spans="1:6" x14ac:dyDescent="0.25">
      <c r="A115">
        <v>4</v>
      </c>
      <c r="B115">
        <v>1.8</v>
      </c>
      <c r="C115">
        <v>0.05</v>
      </c>
      <c r="D115">
        <v>2.3171475994625514</v>
      </c>
      <c r="E115">
        <v>2.7481241142323189</v>
      </c>
      <c r="F115">
        <v>1.1842923938817538</v>
      </c>
    </row>
    <row r="116" spans="1:6" x14ac:dyDescent="0.25">
      <c r="A116">
        <v>4</v>
      </c>
      <c r="B116">
        <v>0.5</v>
      </c>
      <c r="C116">
        <v>0.05</v>
      </c>
      <c r="D116">
        <v>1.0846582808912506</v>
      </c>
      <c r="E116">
        <v>1.1267057167181982</v>
      </c>
      <c r="F116">
        <v>1.1236381151641375</v>
      </c>
    </row>
    <row r="117" spans="1:6" x14ac:dyDescent="0.25">
      <c r="A117">
        <v>4</v>
      </c>
      <c r="B117">
        <v>0.5</v>
      </c>
      <c r="C117">
        <v>0.05</v>
      </c>
      <c r="D117">
        <v>1.0846582808912497</v>
      </c>
      <c r="E117">
        <v>1.1267057167181951</v>
      </c>
      <c r="F117">
        <v>1.1236381151640777</v>
      </c>
    </row>
    <row r="119" spans="1:6" x14ac:dyDescent="0.25">
      <c r="A119">
        <v>1.4</v>
      </c>
      <c r="B119">
        <v>1.8</v>
      </c>
      <c r="C119">
        <v>0.05</v>
      </c>
      <c r="D119">
        <v>6.7800909354396213</v>
      </c>
      <c r="E119">
        <v>9.8539433763195738</v>
      </c>
      <c r="F119">
        <v>1.1790835064798868</v>
      </c>
    </row>
    <row r="120" spans="1:6" x14ac:dyDescent="0.25">
      <c r="A120">
        <v>1.4</v>
      </c>
      <c r="B120">
        <v>1.8</v>
      </c>
      <c r="C120">
        <v>0.05</v>
      </c>
      <c r="D120">
        <v>6.7800909354396213</v>
      </c>
      <c r="E120">
        <v>9.8539433763195738</v>
      </c>
      <c r="F120">
        <v>1.1790835064798868</v>
      </c>
    </row>
    <row r="121" spans="1:6" x14ac:dyDescent="0.25">
      <c r="A121">
        <v>1.4</v>
      </c>
      <c r="B121">
        <v>1.8</v>
      </c>
      <c r="C121">
        <v>0.05</v>
      </c>
      <c r="D121">
        <v>6.7800909354446306</v>
      </c>
      <c r="E121">
        <v>9.8539433763354793</v>
      </c>
      <c r="F121">
        <v>1.1790835064799912</v>
      </c>
    </row>
    <row r="122" spans="1:6" x14ac:dyDescent="0.25">
      <c r="A122">
        <v>1.4</v>
      </c>
      <c r="B122">
        <v>1.5</v>
      </c>
      <c r="C122">
        <v>0.05</v>
      </c>
      <c r="D122">
        <v>3.1438622873848265</v>
      </c>
      <c r="E122">
        <v>3.9475415245939849</v>
      </c>
      <c r="F122">
        <v>1.186979055677017</v>
      </c>
    </row>
    <row r="123" spans="1:6" x14ac:dyDescent="0.25">
      <c r="A123">
        <v>1.4</v>
      </c>
      <c r="B123">
        <v>1.2</v>
      </c>
      <c r="C123">
        <v>0.05</v>
      </c>
      <c r="D123">
        <v>2.1770906734705102</v>
      </c>
      <c r="E123">
        <v>2.5559986191149151</v>
      </c>
      <c r="F123">
        <v>1.1754857916173937</v>
      </c>
    </row>
    <row r="124" spans="1:6" x14ac:dyDescent="0.25">
      <c r="A124">
        <v>1.4</v>
      </c>
      <c r="B124">
        <v>1.1000000000000001</v>
      </c>
      <c r="C124">
        <v>0.05</v>
      </c>
      <c r="D124">
        <v>1.9602111255746666</v>
      </c>
      <c r="E124">
        <v>2.2581469155833092</v>
      </c>
      <c r="F124">
        <v>1.1705196537298754</v>
      </c>
    </row>
    <row r="125" spans="1:6" x14ac:dyDescent="0.25">
      <c r="A125">
        <v>1.4</v>
      </c>
      <c r="B125">
        <v>1</v>
      </c>
      <c r="C125">
        <v>0.05</v>
      </c>
      <c r="D125">
        <v>1.7762641430375088</v>
      </c>
      <c r="E125">
        <v>2.0103320987436586</v>
      </c>
      <c r="F125">
        <v>1.1654353225241032</v>
      </c>
    </row>
    <row r="126" spans="1:6" x14ac:dyDescent="0.25">
      <c r="A126">
        <v>1.4</v>
      </c>
      <c r="B126">
        <v>0.9</v>
      </c>
      <c r="C126">
        <v>0.05</v>
      </c>
      <c r="D126">
        <v>1.6192154843741933</v>
      </c>
      <c r="E126">
        <v>1.8025387733197327</v>
      </c>
      <c r="F126">
        <v>1.1602654942278028</v>
      </c>
    </row>
    <row r="127" spans="1:6" x14ac:dyDescent="0.25">
      <c r="A127">
        <v>1.4</v>
      </c>
      <c r="B127">
        <v>0.8</v>
      </c>
      <c r="C127">
        <v>0.05</v>
      </c>
      <c r="D127">
        <v>1.4847573886408179</v>
      </c>
      <c r="E127">
        <v>1.6276237080422815</v>
      </c>
      <c r="F127">
        <v>1.1549881281600634</v>
      </c>
    </row>
    <row r="128" spans="1:6" x14ac:dyDescent="0.25">
      <c r="A128">
        <v>1.4</v>
      </c>
      <c r="B128">
        <v>0.7</v>
      </c>
      <c r="C128">
        <v>0.05</v>
      </c>
      <c r="D128">
        <v>1.3697621483217113</v>
      </c>
      <c r="E128">
        <v>1.480378170579399</v>
      </c>
      <c r="F128">
        <v>1.149567077052831</v>
      </c>
    </row>
    <row r="129" spans="1:6" x14ac:dyDescent="0.25">
      <c r="A129">
        <v>1.4</v>
      </c>
      <c r="B129">
        <v>0.6</v>
      </c>
      <c r="C129">
        <v>0.05</v>
      </c>
      <c r="D129">
        <v>1.271980788519127</v>
      </c>
      <c r="E129">
        <v>1.3569985332680381</v>
      </c>
      <c r="F129">
        <v>1.1438314005413814</v>
      </c>
    </row>
    <row r="130" spans="1:6" x14ac:dyDescent="0.25">
      <c r="A130">
        <v>1.4</v>
      </c>
      <c r="B130">
        <v>0.5</v>
      </c>
      <c r="C130">
        <v>0.05</v>
      </c>
      <c r="D130">
        <v>1.189876442066468</v>
      </c>
      <c r="E130">
        <v>1.2547795317407329</v>
      </c>
      <c r="F130">
        <v>1.1374125859203379</v>
      </c>
    </row>
    <row r="132" spans="1:6" x14ac:dyDescent="0.25">
      <c r="A132">
        <v>5</v>
      </c>
      <c r="B132">
        <v>2.6</v>
      </c>
      <c r="C132">
        <v>0.05</v>
      </c>
      <c r="D132">
        <v>4.1760118824547821</v>
      </c>
      <c r="E132">
        <v>5.5044635615189383</v>
      </c>
      <c r="F132">
        <v>1.2092931489127554</v>
      </c>
    </row>
    <row r="133" spans="1:6" x14ac:dyDescent="0.25">
      <c r="A133">
        <v>5</v>
      </c>
      <c r="B133">
        <v>2.8</v>
      </c>
      <c r="C133">
        <v>0.05</v>
      </c>
      <c r="D133">
        <v>5.285892403182018</v>
      </c>
      <c r="E133">
        <v>7.2733802261103513</v>
      </c>
      <c r="F133">
        <v>1.2128155233454243</v>
      </c>
    </row>
    <row r="134" spans="1:6" x14ac:dyDescent="0.25">
      <c r="A134">
        <v>5</v>
      </c>
      <c r="B134">
        <v>1.8</v>
      </c>
      <c r="C134">
        <v>0.05</v>
      </c>
      <c r="D134">
        <v>2.0954920407780979</v>
      </c>
      <c r="E134">
        <v>2.4413147239491635</v>
      </c>
      <c r="F134">
        <v>1.1795002173516058</v>
      </c>
    </row>
    <row r="135" spans="1:6" x14ac:dyDescent="0.25">
      <c r="A135">
        <v>5</v>
      </c>
      <c r="B135">
        <v>0.5</v>
      </c>
      <c r="C135">
        <v>0.05</v>
      </c>
      <c r="D135">
        <v>1.0726061853867999</v>
      </c>
      <c r="E135">
        <v>1.1123768333573418</v>
      </c>
      <c r="F135">
        <v>1.1203050088541473</v>
      </c>
    </row>
    <row r="137" spans="1:6" x14ac:dyDescent="0.25">
      <c r="A137">
        <v>6</v>
      </c>
      <c r="B137">
        <v>1.8</v>
      </c>
      <c r="C137">
        <v>0.05</v>
      </c>
      <c r="D137">
        <v>1.9530397280594263</v>
      </c>
      <c r="E137">
        <v>2.2474406500196227</v>
      </c>
      <c r="F137">
        <v>1.1757694267643395</v>
      </c>
    </row>
    <row r="138" spans="1:6" x14ac:dyDescent="0.25">
      <c r="A138">
        <v>6</v>
      </c>
      <c r="B138">
        <v>2.4</v>
      </c>
      <c r="C138">
        <v>0.05</v>
      </c>
      <c r="D138">
        <v>3.0281702482247477</v>
      </c>
      <c r="E138">
        <v>3.7667241423605637</v>
      </c>
      <c r="F138">
        <v>1.1993566499993797</v>
      </c>
    </row>
    <row r="139" spans="1:6" x14ac:dyDescent="0.25">
      <c r="A139">
        <v>6</v>
      </c>
      <c r="B139">
        <v>2.8</v>
      </c>
      <c r="C139">
        <v>0.05</v>
      </c>
      <c r="D139">
        <v>4.3544849257433222</v>
      </c>
      <c r="E139">
        <v>5.7820078641190689</v>
      </c>
      <c r="F139">
        <v>1.2123718867549558</v>
      </c>
    </row>
    <row r="140" spans="1:6" x14ac:dyDescent="0.25">
      <c r="A140">
        <v>6</v>
      </c>
      <c r="B140">
        <v>3</v>
      </c>
      <c r="C140">
        <v>0.05</v>
      </c>
      <c r="D140">
        <v>5.4392345646559441</v>
      </c>
      <c r="E140">
        <v>7.5205930816788955</v>
      </c>
      <c r="F140">
        <v>1.2160266944559135</v>
      </c>
    </row>
    <row r="141" spans="1:6" x14ac:dyDescent="0.25">
      <c r="A141">
        <v>6</v>
      </c>
      <c r="B141">
        <v>0.5</v>
      </c>
      <c r="C141">
        <v>0.05</v>
      </c>
      <c r="D141">
        <v>1.064530771149691</v>
      </c>
      <c r="E141">
        <v>1.1028597484626128</v>
      </c>
      <c r="F141">
        <v>1.1175692693102361</v>
      </c>
    </row>
    <row r="145" spans="1:6" x14ac:dyDescent="0.25">
      <c r="A145">
        <v>1.4</v>
      </c>
      <c r="B145">
        <v>0.5</v>
      </c>
      <c r="C145">
        <v>0.05</v>
      </c>
      <c r="D145">
        <v>1.189876442066468</v>
      </c>
      <c r="E145">
        <v>1.2547795317407329</v>
      </c>
      <c r="F145">
        <v>1.1374125859203379</v>
      </c>
    </row>
    <row r="146" spans="1:6" x14ac:dyDescent="0.25">
      <c r="A146">
        <v>2</v>
      </c>
      <c r="B146">
        <v>0.5</v>
      </c>
      <c r="C146">
        <v>0.05</v>
      </c>
      <c r="D146">
        <v>1.1431255728593877</v>
      </c>
      <c r="E146">
        <v>1.197392544394271</v>
      </c>
      <c r="F146">
        <v>1.1332508961908343</v>
      </c>
    </row>
    <row r="147" spans="1:6" x14ac:dyDescent="0.25">
      <c r="A147">
        <v>2.5</v>
      </c>
      <c r="B147">
        <v>0.5</v>
      </c>
      <c r="C147">
        <v>0.05</v>
      </c>
      <c r="D147">
        <v>1.1201692451175882</v>
      </c>
      <c r="E147">
        <v>1.1694645344278811</v>
      </c>
      <c r="F147">
        <v>1.130335241628512</v>
      </c>
    </row>
    <row r="148" spans="1:6" x14ac:dyDescent="0.25">
      <c r="A148">
        <v>3</v>
      </c>
      <c r="B148">
        <v>0.5</v>
      </c>
      <c r="C148">
        <v>0.05</v>
      </c>
      <c r="D148">
        <v>1.104525846174907</v>
      </c>
      <c r="E148">
        <v>1.1505498451773037</v>
      </c>
      <c r="F148">
        <v>1.1278118221373259</v>
      </c>
    </row>
    <row r="149" spans="1:6" x14ac:dyDescent="0.25">
      <c r="A149">
        <v>4</v>
      </c>
      <c r="B149">
        <v>0.5</v>
      </c>
      <c r="C149">
        <v>0.05</v>
      </c>
      <c r="D149">
        <v>1.0846582808912506</v>
      </c>
      <c r="E149">
        <v>1.1267057167181982</v>
      </c>
      <c r="F149">
        <v>1.1236381151641375</v>
      </c>
    </row>
    <row r="150" spans="1:6" x14ac:dyDescent="0.25">
      <c r="A150">
        <v>5</v>
      </c>
      <c r="B150">
        <v>0.5</v>
      </c>
      <c r="C150">
        <v>0.05</v>
      </c>
      <c r="D150">
        <v>1.0726061853867999</v>
      </c>
      <c r="E150">
        <v>1.1123768333573418</v>
      </c>
      <c r="F150">
        <v>1.1203050088541473</v>
      </c>
    </row>
    <row r="151" spans="1:6" x14ac:dyDescent="0.25">
      <c r="A151">
        <v>5.5</v>
      </c>
      <c r="B151">
        <v>0.5</v>
      </c>
      <c r="C151">
        <v>0.05</v>
      </c>
      <c r="D151">
        <v>1.0682048272584825</v>
      </c>
      <c r="E151">
        <v>1.1071796480463358</v>
      </c>
      <c r="F151">
        <v>1.1188735184306189</v>
      </c>
    </row>
    <row r="152" spans="1:6" x14ac:dyDescent="0.25">
      <c r="A152">
        <v>6</v>
      </c>
      <c r="B152">
        <v>0.5</v>
      </c>
      <c r="C152">
        <v>0.05</v>
      </c>
      <c r="D152">
        <v>1.064530771149691</v>
      </c>
      <c r="E152">
        <v>1.1028597484626128</v>
      </c>
      <c r="F152">
        <v>1.1175692693102361</v>
      </c>
    </row>
    <row r="153" spans="1:6" x14ac:dyDescent="0.25">
      <c r="A153">
        <v>6.5</v>
      </c>
      <c r="B153">
        <v>0.5</v>
      </c>
      <c r="C153">
        <v>0.05</v>
      </c>
      <c r="D153">
        <v>1.0614180868192236</v>
      </c>
      <c r="E153">
        <v>1.0992152325789892</v>
      </c>
      <c r="F153">
        <v>1.1163754158697314</v>
      </c>
    </row>
    <row r="154" spans="1:6" x14ac:dyDescent="0.25">
      <c r="A154">
        <v>7</v>
      </c>
      <c r="B154">
        <v>0.5</v>
      </c>
      <c r="C154">
        <v>0.05</v>
      </c>
      <c r="D154">
        <v>1.0587476152614466</v>
      </c>
      <c r="E154">
        <v>1.0961013903855386</v>
      </c>
      <c r="F154">
        <v>1.115278099561527</v>
      </c>
    </row>
    <row r="155" spans="1:6" x14ac:dyDescent="0.25">
      <c r="A155">
        <v>4</v>
      </c>
      <c r="B155">
        <v>0.5</v>
      </c>
      <c r="C155">
        <v>0.05</v>
      </c>
      <c r="D155">
        <v>1.0846582808912497</v>
      </c>
      <c r="E155">
        <v>1.1267057167181951</v>
      </c>
      <c r="F155">
        <v>1.1236381151640777</v>
      </c>
    </row>
    <row r="156" spans="1:6" x14ac:dyDescent="0.25">
      <c r="A156">
        <v>3</v>
      </c>
      <c r="B156">
        <v>0.5</v>
      </c>
      <c r="C156">
        <v>0.05</v>
      </c>
      <c r="D156">
        <v>1.1045258461748846</v>
      </c>
      <c r="E156">
        <v>1.1505498451773208</v>
      </c>
      <c r="F156">
        <v>1.1278118221375093</v>
      </c>
    </row>
    <row r="157" spans="1:6" x14ac:dyDescent="0.25">
      <c r="A157">
        <v>2</v>
      </c>
      <c r="B157">
        <v>0.5</v>
      </c>
      <c r="C157">
        <v>0.05</v>
      </c>
      <c r="D157">
        <v>1.1431255728593881</v>
      </c>
      <c r="E157">
        <v>1.197392544394287</v>
      </c>
      <c r="F157">
        <v>1.1332508961908661</v>
      </c>
    </row>
    <row r="158" spans="1:6" x14ac:dyDescent="0.25">
      <c r="A158">
        <v>2</v>
      </c>
      <c r="B158">
        <v>0.5</v>
      </c>
      <c r="C158">
        <v>0.05</v>
      </c>
      <c r="D158">
        <v>1.1431255728593881</v>
      </c>
      <c r="E158">
        <v>1.197392544394287</v>
      </c>
      <c r="F158">
        <v>1.1332508961908661</v>
      </c>
    </row>
    <row r="159" spans="1:6" x14ac:dyDescent="0.25">
      <c r="A159">
        <v>1.5</v>
      </c>
      <c r="B159">
        <v>0.5</v>
      </c>
      <c r="C159">
        <v>0.05</v>
      </c>
      <c r="D159">
        <v>1.1797975362510953</v>
      </c>
      <c r="E159">
        <v>1.2423547650528577</v>
      </c>
      <c r="F159">
        <v>1.1366626371068518</v>
      </c>
    </row>
    <row r="160" spans="1:6" x14ac:dyDescent="0.25">
      <c r="A160">
        <v>1</v>
      </c>
      <c r="B160">
        <v>0.5</v>
      </c>
      <c r="C160">
        <v>0.05</v>
      </c>
      <c r="D160">
        <v>1.2464180472027027</v>
      </c>
      <c r="E160">
        <v>1.3249812725351684</v>
      </c>
      <c r="F160">
        <v>1.1406084766508742</v>
      </c>
    </row>
    <row r="161" spans="1:6" x14ac:dyDescent="0.25">
      <c r="A161">
        <v>0.8</v>
      </c>
      <c r="B161">
        <v>0.5</v>
      </c>
      <c r="C161">
        <v>0.05</v>
      </c>
      <c r="D161">
        <v>1.2904267248735988</v>
      </c>
      <c r="E161">
        <v>1.3801933367463231</v>
      </c>
      <c r="F161">
        <v>1.1422261728740783</v>
      </c>
    </row>
    <row r="162" spans="1:6" x14ac:dyDescent="0.25">
      <c r="A162">
        <v>0.6</v>
      </c>
      <c r="B162">
        <v>0.5</v>
      </c>
      <c r="C162">
        <v>0.05</v>
      </c>
      <c r="D162">
        <v>1.3535815117150816</v>
      </c>
      <c r="E162">
        <v>1.4602987612246063</v>
      </c>
      <c r="F162">
        <v>1.1436212059849293</v>
      </c>
    </row>
    <row r="163" spans="1:6" x14ac:dyDescent="0.25">
      <c r="A163">
        <v>0.4</v>
      </c>
      <c r="B163">
        <v>0.5</v>
      </c>
      <c r="C163">
        <v>0.05</v>
      </c>
      <c r="D163">
        <v>1.4505734649868347</v>
      </c>
      <c r="E163">
        <v>1.5853900799174767</v>
      </c>
      <c r="F163">
        <v>1.1443431355061691</v>
      </c>
    </row>
    <row r="164" spans="1:6" x14ac:dyDescent="0.25">
      <c r="A164">
        <v>0.3</v>
      </c>
      <c r="B164">
        <v>0.5</v>
      </c>
      <c r="C164">
        <v>0.05</v>
      </c>
      <c r="D164">
        <v>1.5218368575778549</v>
      </c>
      <c r="E164">
        <v>1.6789480986338539</v>
      </c>
      <c r="F164">
        <v>1.1442658060170465</v>
      </c>
    </row>
    <row r="165" spans="1:6" x14ac:dyDescent="0.25">
      <c r="A165">
        <v>0.2</v>
      </c>
      <c r="B165">
        <v>0.5</v>
      </c>
      <c r="C165">
        <v>0.05</v>
      </c>
      <c r="D165">
        <v>1.623723682196339</v>
      </c>
      <c r="E165">
        <v>1.8150823576235178</v>
      </c>
      <c r="F165">
        <v>1.1438971660115282</v>
      </c>
    </row>
    <row r="166" spans="1:6" x14ac:dyDescent="0.25">
      <c r="A166">
        <v>0.8</v>
      </c>
      <c r="B166">
        <v>0.5</v>
      </c>
      <c r="C166">
        <v>0.05</v>
      </c>
      <c r="D166">
        <v>1.2904267248735855</v>
      </c>
      <c r="E166">
        <v>1.3801933367460155</v>
      </c>
      <c r="F166">
        <v>1.1422261728737848</v>
      </c>
    </row>
    <row r="168" spans="1:6" x14ac:dyDescent="0.25">
      <c r="A168">
        <v>4</v>
      </c>
      <c r="B168">
        <v>1.8</v>
      </c>
      <c r="C168">
        <v>0.05</v>
      </c>
      <c r="D168">
        <v>2.3171475994802062</v>
      </c>
      <c r="E168">
        <v>2.7481241142953867</v>
      </c>
      <c r="F168">
        <v>1.184292393892024</v>
      </c>
    </row>
    <row r="169" spans="1:6" x14ac:dyDescent="0.25">
      <c r="A169">
        <v>3</v>
      </c>
      <c r="B169">
        <v>1.8</v>
      </c>
      <c r="C169">
        <v>0.05</v>
      </c>
      <c r="D169">
        <v>2.7087067825075009</v>
      </c>
      <c r="E169">
        <v>3.3041598347249406</v>
      </c>
      <c r="F169">
        <v>1.1902903632189827</v>
      </c>
    </row>
    <row r="170" spans="1:6" x14ac:dyDescent="0.25">
      <c r="A170">
        <v>2.8</v>
      </c>
      <c r="B170">
        <v>1.8</v>
      </c>
      <c r="C170">
        <v>0.05</v>
      </c>
      <c r="D170">
        <v>2.826348671657041</v>
      </c>
      <c r="E170">
        <v>3.4744820793877218</v>
      </c>
      <c r="F170">
        <v>1.1915260360492259</v>
      </c>
    </row>
    <row r="171" spans="1:6" x14ac:dyDescent="0.25">
      <c r="A171">
        <v>2.6</v>
      </c>
      <c r="B171">
        <v>1.8</v>
      </c>
      <c r="C171">
        <v>0.05</v>
      </c>
      <c r="D171">
        <v>2.9659234736660141</v>
      </c>
      <c r="E171">
        <v>3.6784082953198909</v>
      </c>
      <c r="F171">
        <v>1.1926693552579</v>
      </c>
    </row>
    <row r="172" spans="1:6" x14ac:dyDescent="0.25">
      <c r="A172">
        <v>2.4</v>
      </c>
      <c r="B172">
        <v>1.8</v>
      </c>
      <c r="C172">
        <v>0.05</v>
      </c>
      <c r="D172">
        <v>3.1348638979714836</v>
      </c>
      <c r="E172">
        <v>3.927836106449079</v>
      </c>
      <c r="F172">
        <v>1.1936108089458235</v>
      </c>
    </row>
    <row r="173" spans="1:6" x14ac:dyDescent="0.25">
      <c r="A173">
        <v>2.2000000000000002</v>
      </c>
      <c r="B173">
        <v>1.8</v>
      </c>
      <c r="C173">
        <v>0.05</v>
      </c>
      <c r="D173">
        <v>3.3451591063802399</v>
      </c>
      <c r="E173">
        <v>4.2421455270311847</v>
      </c>
      <c r="F173">
        <v>1.1942601400568207</v>
      </c>
    </row>
    <row r="174" spans="1:6" x14ac:dyDescent="0.25">
      <c r="A174">
        <v>2</v>
      </c>
      <c r="B174">
        <v>1.8</v>
      </c>
      <c r="C174">
        <v>0.05</v>
      </c>
      <c r="D174">
        <v>3.61859277331475</v>
      </c>
      <c r="E174">
        <v>4.6568848903718258</v>
      </c>
      <c r="F174">
        <v>1.1943654122010006</v>
      </c>
    </row>
    <row r="175" spans="1:6" x14ac:dyDescent="0.25">
      <c r="A175">
        <v>1.8</v>
      </c>
      <c r="B175">
        <v>1.8</v>
      </c>
      <c r="C175">
        <v>0.05</v>
      </c>
      <c r="D175">
        <v>4.0037709495480325</v>
      </c>
      <c r="E175">
        <v>5.252102450943835</v>
      </c>
      <c r="F175">
        <v>1.1934266655636083</v>
      </c>
    </row>
    <row r="176" spans="1:6" x14ac:dyDescent="0.25">
      <c r="A176">
        <v>1.6</v>
      </c>
      <c r="B176">
        <v>1.8</v>
      </c>
      <c r="C176">
        <v>0.05</v>
      </c>
      <c r="D176">
        <v>4.6648246532524018</v>
      </c>
      <c r="E176">
        <v>6.3011623287297489</v>
      </c>
      <c r="F176">
        <v>1.1902020768204926</v>
      </c>
    </row>
    <row r="177" spans="1:6" x14ac:dyDescent="0.25">
      <c r="A177">
        <v>1.4</v>
      </c>
      <c r="B177">
        <v>1.8</v>
      </c>
      <c r="C177">
        <v>0.05</v>
      </c>
      <c r="D177">
        <v>6.7800909354396213</v>
      </c>
      <c r="E177">
        <v>9.8539433763195738</v>
      </c>
      <c r="F177">
        <v>1.1790835064798868</v>
      </c>
    </row>
    <row r="178" spans="1:6" x14ac:dyDescent="0.25">
      <c r="A178">
        <v>1.4</v>
      </c>
      <c r="B178">
        <v>1.8</v>
      </c>
      <c r="C178">
        <v>0.05</v>
      </c>
      <c r="D178">
        <v>6.7800909354396213</v>
      </c>
      <c r="E178">
        <v>9.8539433763195738</v>
      </c>
      <c r="F178">
        <v>1.1790835064798868</v>
      </c>
    </row>
    <row r="179" spans="1:6" x14ac:dyDescent="0.25">
      <c r="A179">
        <v>2</v>
      </c>
      <c r="B179">
        <v>1.8</v>
      </c>
      <c r="C179">
        <v>0.05</v>
      </c>
      <c r="D179">
        <v>3.6185927733147638</v>
      </c>
      <c r="E179">
        <v>4.6568848903719138</v>
      </c>
      <c r="F179">
        <v>1.1943654122010057</v>
      </c>
    </row>
    <row r="180" spans="1:6" x14ac:dyDescent="0.25">
      <c r="A180">
        <v>2.4</v>
      </c>
      <c r="B180">
        <v>1.8</v>
      </c>
      <c r="C180">
        <v>0.05</v>
      </c>
      <c r="D180">
        <v>3.1348638979507637</v>
      </c>
      <c r="E180">
        <v>3.9278361063823195</v>
      </c>
      <c r="F180">
        <v>1.1936108089408948</v>
      </c>
    </row>
    <row r="181" spans="1:6" x14ac:dyDescent="0.25">
      <c r="A181">
        <v>3</v>
      </c>
      <c r="B181">
        <v>1.8</v>
      </c>
      <c r="C181">
        <v>0.05</v>
      </c>
      <c r="D181">
        <v>2.7087067824721394</v>
      </c>
      <c r="E181">
        <v>3.30415983461537</v>
      </c>
      <c r="F181">
        <v>1.1902903632082527</v>
      </c>
    </row>
    <row r="182" spans="1:6" x14ac:dyDescent="0.25">
      <c r="A182">
        <v>4</v>
      </c>
      <c r="B182">
        <v>1.8</v>
      </c>
      <c r="C182">
        <v>0.05</v>
      </c>
      <c r="D182">
        <v>2.3171475994625514</v>
      </c>
      <c r="E182">
        <v>2.7481241142323189</v>
      </c>
      <c r="F182">
        <v>1.1842923938817538</v>
      </c>
    </row>
    <row r="183" spans="1:6" x14ac:dyDescent="0.25">
      <c r="A183">
        <v>5</v>
      </c>
      <c r="B183">
        <v>1.8</v>
      </c>
      <c r="C183">
        <v>0.05</v>
      </c>
      <c r="D183">
        <v>2.0954920407780979</v>
      </c>
      <c r="E183">
        <v>2.4413147239491635</v>
      </c>
      <c r="F183">
        <v>1.1795002173516058</v>
      </c>
    </row>
    <row r="184" spans="1:6" x14ac:dyDescent="0.25">
      <c r="A184">
        <v>6</v>
      </c>
      <c r="B184">
        <v>1.8</v>
      </c>
      <c r="C184">
        <v>0.05</v>
      </c>
      <c r="D184">
        <v>1.9530397280594263</v>
      </c>
      <c r="E184">
        <v>2.2474406500196227</v>
      </c>
      <c r="F184">
        <v>1.1757694267643395</v>
      </c>
    </row>
    <row r="185" spans="1:6" x14ac:dyDescent="0.25">
      <c r="A185">
        <v>1.4</v>
      </c>
      <c r="B185">
        <v>1.8</v>
      </c>
      <c r="C185">
        <v>0.05</v>
      </c>
      <c r="D185">
        <v>6.7800909354446306</v>
      </c>
      <c r="E185">
        <v>9.8539433763354793</v>
      </c>
      <c r="F185">
        <v>1.1790835064799912</v>
      </c>
    </row>
    <row r="187" spans="1:6" x14ac:dyDescent="0.25">
      <c r="A187">
        <v>0.8</v>
      </c>
      <c r="B187">
        <v>0.5</v>
      </c>
      <c r="C187">
        <v>0.05</v>
      </c>
      <c r="D187">
        <v>1.2904267248735988</v>
      </c>
      <c r="E187">
        <v>1.3801933367463231</v>
      </c>
      <c r="F187">
        <v>1.1422261728740783</v>
      </c>
    </row>
    <row r="188" spans="1:6" x14ac:dyDescent="0.25">
      <c r="A188">
        <v>0.8</v>
      </c>
      <c r="B188">
        <v>0.5</v>
      </c>
      <c r="C188">
        <v>0.05</v>
      </c>
      <c r="D188">
        <v>1.2904267248735855</v>
      </c>
      <c r="E188">
        <v>1.3801933367460155</v>
      </c>
      <c r="F188">
        <v>1.1422261728737848</v>
      </c>
    </row>
    <row r="189" spans="1:6" x14ac:dyDescent="0.25">
      <c r="A189">
        <v>0.8</v>
      </c>
      <c r="B189">
        <v>0.4</v>
      </c>
      <c r="C189">
        <v>0.05</v>
      </c>
      <c r="D189">
        <v>1.1905125332842335</v>
      </c>
      <c r="E189">
        <v>1.2554408731797451</v>
      </c>
      <c r="F189">
        <v>1.1348981409302852</v>
      </c>
    </row>
    <row r="190" spans="1:6" x14ac:dyDescent="0.25">
      <c r="A190">
        <v>0.8</v>
      </c>
      <c r="B190">
        <v>0.3</v>
      </c>
      <c r="C190">
        <v>0.05</v>
      </c>
      <c r="D190">
        <v>1.1104043056556496</v>
      </c>
      <c r="E190">
        <v>1.1568910139521584</v>
      </c>
      <c r="F190">
        <v>1.1252308013699084</v>
      </c>
    </row>
    <row r="191" spans="1:6" x14ac:dyDescent="0.25">
      <c r="A191">
        <v>0.8</v>
      </c>
      <c r="B191">
        <v>0.2</v>
      </c>
      <c r="C191">
        <v>0.05</v>
      </c>
      <c r="D191">
        <v>1.0505841341513171</v>
      </c>
      <c r="E191">
        <v>1.0842120958183938</v>
      </c>
      <c r="F191">
        <v>1.1091598384727845</v>
      </c>
    </row>
    <row r="192" spans="1:6" x14ac:dyDescent="0.25">
      <c r="A192">
        <v>0.8</v>
      </c>
      <c r="B192">
        <v>0.8</v>
      </c>
      <c r="C192">
        <v>0.05</v>
      </c>
      <c r="D192">
        <v>1.7262910936991218</v>
      </c>
      <c r="E192">
        <v>1.9452317702044057</v>
      </c>
      <c r="F192">
        <v>1.1602244452417092</v>
      </c>
    </row>
    <row r="193" spans="1:6" x14ac:dyDescent="0.25">
      <c r="A193">
        <v>0.8</v>
      </c>
      <c r="B193">
        <v>1.2</v>
      </c>
      <c r="C193">
        <v>0.05</v>
      </c>
      <c r="D193">
        <v>2.8930362074510607</v>
      </c>
      <c r="E193">
        <v>3.5855854458996315</v>
      </c>
      <c r="F193">
        <v>1.1775577938136199</v>
      </c>
    </row>
    <row r="194" spans="1:6" x14ac:dyDescent="0.25">
      <c r="A194">
        <v>0.8</v>
      </c>
      <c r="B194">
        <v>1.4</v>
      </c>
      <c r="C194">
        <v>0.05</v>
      </c>
      <c r="D194">
        <v>4.7095982403409522</v>
      </c>
      <c r="E194">
        <v>6.4049567351395931</v>
      </c>
      <c r="F194">
        <v>1.1722590646410171</v>
      </c>
    </row>
    <row r="195" spans="1:6" x14ac:dyDescent="0.25">
      <c r="A195">
        <v>0.8</v>
      </c>
      <c r="B195">
        <v>1.5</v>
      </c>
      <c r="C195">
        <v>0.05</v>
      </c>
      <c r="D195">
        <v>6.8596270439300477</v>
      </c>
      <c r="E195">
        <v>10.042999039462064</v>
      </c>
      <c r="F195">
        <v>1.1532978248550922</v>
      </c>
    </row>
    <row r="196" spans="1:6" x14ac:dyDescent="0.25">
      <c r="A196">
        <v>0.8</v>
      </c>
      <c r="B196">
        <v>1.55</v>
      </c>
      <c r="C196">
        <v>0.05</v>
      </c>
      <c r="D196">
        <v>8.1123020680201403</v>
      </c>
      <c r="E196">
        <v>12.275463979920744</v>
      </c>
      <c r="F196">
        <v>1.1411680110240563</v>
      </c>
    </row>
    <row r="197" spans="1:6" x14ac:dyDescent="0.25">
      <c r="A197">
        <v>0.8</v>
      </c>
      <c r="B197">
        <v>1.6</v>
      </c>
      <c r="C197">
        <v>0.05</v>
      </c>
      <c r="D197">
        <v>9.5004571257315185</v>
      </c>
      <c r="E197">
        <v>14.826841129017421</v>
      </c>
      <c r="F197">
        <v>1.1298587272625433</v>
      </c>
    </row>
    <row r="198" spans="1:6" x14ac:dyDescent="0.25">
      <c r="A198">
        <v>0.8</v>
      </c>
      <c r="B198">
        <v>1.65</v>
      </c>
      <c r="C198">
        <v>0.05</v>
      </c>
      <c r="D198">
        <v>11.03864281416354</v>
      </c>
      <c r="E198">
        <v>17.73758610087128</v>
      </c>
      <c r="F198">
        <v>1.1214033079035437</v>
      </c>
    </row>
    <row r="199" spans="1:6" x14ac:dyDescent="0.25">
      <c r="A199">
        <v>0.8</v>
      </c>
      <c r="B199">
        <v>1.7</v>
      </c>
      <c r="C199">
        <v>0.05</v>
      </c>
      <c r="D199">
        <v>12.707557016708108</v>
      </c>
      <c r="E199">
        <v>20.982745373907175</v>
      </c>
      <c r="F199">
        <v>1.1157268610645203</v>
      </c>
    </row>
  </sheetData>
  <autoFilter ref="A1:G105">
    <filterColumn colId="0">
      <filters>
        <filter val="0.8"/>
      </filters>
    </filterColumn>
    <filterColumn colId="2">
      <filters>
        <filter val="0.05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L1" workbookViewId="0">
      <selection activeCell="AB38" sqref="AB38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4" s="7" customFormat="1" x14ac:dyDescent="0.25">
      <c r="A2">
        <v>0.7994</v>
      </c>
      <c r="B2">
        <v>1.7</v>
      </c>
      <c r="C2">
        <v>0.05</v>
      </c>
      <c r="D2">
        <v>4</v>
      </c>
      <c r="E2">
        <v>2</v>
      </c>
      <c r="F2">
        <v>8</v>
      </c>
      <c r="G2">
        <v>0.2</v>
      </c>
      <c r="H2">
        <v>12.717330992320706</v>
      </c>
      <c r="I2">
        <v>21.002061227290888</v>
      </c>
      <c r="J2">
        <v>1.1003425448650144</v>
      </c>
      <c r="K2">
        <v>0.92394242418103889</v>
      </c>
      <c r="L2">
        <v>1.1277996692059085</v>
      </c>
      <c r="M2">
        <v>11.516409439731079</v>
      </c>
      <c r="N2">
        <v>1.1156885869537867</v>
      </c>
      <c r="O2">
        <f>I2/H2</f>
        <v>1.6514519626777719</v>
      </c>
      <c r="R2">
        <v>0.3075</v>
      </c>
      <c r="S2">
        <v>0.36770000000000003</v>
      </c>
      <c r="T2">
        <v>2.2364999999999999</v>
      </c>
      <c r="U2">
        <v>3.9104000000000001</v>
      </c>
      <c r="V2">
        <v>2.2364999999999999</v>
      </c>
      <c r="W2">
        <v>0.36770000000000003</v>
      </c>
      <c r="X2">
        <v>0.3075</v>
      </c>
    </row>
    <row r="3" spans="1:24" s="7" customFormat="1" x14ac:dyDescent="0.25">
      <c r="A3">
        <v>4</v>
      </c>
      <c r="B3">
        <v>2.31908</v>
      </c>
      <c r="C3">
        <v>0.1</v>
      </c>
      <c r="D3">
        <v>4</v>
      </c>
      <c r="E3">
        <v>2</v>
      </c>
      <c r="F3">
        <v>8</v>
      </c>
      <c r="G3">
        <v>0.2</v>
      </c>
      <c r="H3">
        <v>9.5837675040336414</v>
      </c>
      <c r="I3">
        <v>21.003559113659303</v>
      </c>
      <c r="J3">
        <v>1.1921023668721356</v>
      </c>
      <c r="K3">
        <v>0.94056831163610266</v>
      </c>
      <c r="L3">
        <v>1.0960127995967319</v>
      </c>
      <c r="M3">
        <v>7.9206076131128791</v>
      </c>
      <c r="N3">
        <v>1.2963225211857772</v>
      </c>
      <c r="O3">
        <f t="shared" ref="O3:O5" si="0">I3/H3</f>
        <v>2.1915764447352535</v>
      </c>
      <c r="R3">
        <v>0.3639</v>
      </c>
      <c r="S3">
        <v>0.73380000000000001</v>
      </c>
      <c r="T3">
        <v>1.6016999999999999</v>
      </c>
      <c r="U3">
        <v>3.4872000000000001</v>
      </c>
      <c r="V3">
        <v>1.6016999999999999</v>
      </c>
      <c r="W3">
        <v>0.73380000000000001</v>
      </c>
      <c r="X3">
        <v>0.3639</v>
      </c>
    </row>
    <row r="4" spans="1:24" s="7" customFormat="1" x14ac:dyDescent="0.25">
      <c r="A4">
        <v>1.5980000000000001</v>
      </c>
      <c r="B4">
        <v>1.7</v>
      </c>
      <c r="C4">
        <v>0.1</v>
      </c>
      <c r="D4">
        <v>4</v>
      </c>
      <c r="E4">
        <v>2</v>
      </c>
      <c r="F4">
        <v>8</v>
      </c>
      <c r="G4">
        <v>0.2</v>
      </c>
      <c r="H4">
        <v>9.1051678026811746</v>
      </c>
      <c r="I4">
        <v>21.000065324022344</v>
      </c>
      <c r="J4">
        <v>1.2060768027351703</v>
      </c>
      <c r="K4">
        <v>0.93815327416028116</v>
      </c>
      <c r="L4">
        <v>1.107627596620032</v>
      </c>
      <c r="M4">
        <v>5.4069275554129801</v>
      </c>
      <c r="N4">
        <v>1.2499803151859326</v>
      </c>
      <c r="O4">
        <f t="shared" si="0"/>
        <v>2.3063897095711416</v>
      </c>
      <c r="R4" s="7">
        <v>0.35859999999999997</v>
      </c>
      <c r="S4" s="7">
        <v>0.62580000000000002</v>
      </c>
      <c r="T4" s="7">
        <v>1.8520000000000001</v>
      </c>
      <c r="U4" s="7">
        <v>3.2650999999999999</v>
      </c>
      <c r="V4" s="7">
        <v>1.8520000000000001</v>
      </c>
      <c r="W4" s="7">
        <v>0.62580000000000002</v>
      </c>
      <c r="X4" s="7">
        <v>0.35859999999999997</v>
      </c>
    </row>
    <row r="5" spans="1:24" s="7" customFormat="1" x14ac:dyDescent="0.25">
      <c r="A5">
        <v>2.5369000000000002</v>
      </c>
      <c r="B5">
        <v>2.31908</v>
      </c>
      <c r="C5">
        <v>0.05</v>
      </c>
      <c r="D5">
        <v>4</v>
      </c>
      <c r="E5">
        <v>2</v>
      </c>
      <c r="F5">
        <v>8</v>
      </c>
      <c r="G5">
        <v>0.2</v>
      </c>
      <c r="H5">
        <v>12.800886314285645</v>
      </c>
      <c r="I5">
        <v>20.997174384467751</v>
      </c>
      <c r="J5">
        <v>1.1052673705465323</v>
      </c>
      <c r="K5">
        <v>0.93145325648391875</v>
      </c>
      <c r="L5">
        <v>1.0988818564405571</v>
      </c>
      <c r="M5">
        <v>29.887426780240254</v>
      </c>
      <c r="N5">
        <v>1.1849235631663189</v>
      </c>
      <c r="O5">
        <f t="shared" si="0"/>
        <v>1.6402906696417685</v>
      </c>
      <c r="R5">
        <v>0.317</v>
      </c>
      <c r="S5">
        <v>0.74750000000000005</v>
      </c>
      <c r="T5">
        <v>1.621</v>
      </c>
      <c r="U5">
        <v>4.0578000000000003</v>
      </c>
      <c r="V5">
        <v>1.621</v>
      </c>
      <c r="W5">
        <v>0.74750000000000005</v>
      </c>
      <c r="X5">
        <v>0.317</v>
      </c>
    </row>
    <row r="20" spans="24:31" x14ac:dyDescent="0.25">
      <c r="X20" t="s">
        <v>45</v>
      </c>
      <c r="Y20">
        <v>0.98740000000000006</v>
      </c>
      <c r="Z20">
        <v>0.98750000000000004</v>
      </c>
      <c r="AA20">
        <v>1.0134000000000001</v>
      </c>
      <c r="AB20">
        <v>1.1874</v>
      </c>
      <c r="AC20">
        <v>1.0134000000000001</v>
      </c>
      <c r="AD20">
        <v>0.98750000000000004</v>
      </c>
      <c r="AE20">
        <v>0.98740000000000006</v>
      </c>
    </row>
  </sheetData>
  <autoFilter ref="A1:O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opLeftCell="A22" zoomScaleNormal="100" workbookViewId="0">
      <selection activeCell="L39" sqref="L39"/>
    </sheetView>
  </sheetViews>
  <sheetFormatPr defaultRowHeight="15" x14ac:dyDescent="0.25"/>
  <cols>
    <col min="1" max="1" width="17.7109375" customWidth="1"/>
  </cols>
  <sheetData>
    <row r="1" spans="1:18" x14ac:dyDescent="0.25">
      <c r="A1" t="s">
        <v>46</v>
      </c>
    </row>
    <row r="2" spans="1:18" x14ac:dyDescent="0.25">
      <c r="A2" t="s">
        <v>47</v>
      </c>
      <c r="B2">
        <v>0.317</v>
      </c>
      <c r="C2">
        <v>0.54520000000000002</v>
      </c>
      <c r="D2">
        <v>0.70740000000000003</v>
      </c>
      <c r="E2">
        <v>0.74239999999999995</v>
      </c>
      <c r="F2">
        <v>0.54520000000000002</v>
      </c>
      <c r="G2">
        <v>0.74750000000000005</v>
      </c>
      <c r="H2">
        <v>0.91010000000000002</v>
      </c>
      <c r="I2">
        <v>1.0186999999999999</v>
      </c>
      <c r="J2">
        <v>0.70740000000000003</v>
      </c>
      <c r="K2">
        <v>0.91010000000000002</v>
      </c>
      <c r="L2">
        <v>1.621</v>
      </c>
      <c r="M2">
        <v>2.4636</v>
      </c>
      <c r="N2">
        <v>0.74239999999999995</v>
      </c>
      <c r="O2">
        <v>1.0186999999999999</v>
      </c>
      <c r="P2">
        <v>2.4636</v>
      </c>
      <c r="Q2">
        <v>4.0578000000000003</v>
      </c>
      <c r="R2">
        <f>(4*SUM(B2:M2)+Q2)/49</f>
        <v>1.000004081632653</v>
      </c>
    </row>
    <row r="3" spans="1:18" x14ac:dyDescent="0.25">
      <c r="A3" t="s">
        <v>48</v>
      </c>
      <c r="B3">
        <v>0.1399</v>
      </c>
      <c r="C3">
        <v>0.2681</v>
      </c>
      <c r="D3">
        <v>0.36580000000000001</v>
      </c>
      <c r="E3">
        <v>0.3876</v>
      </c>
      <c r="F3">
        <v>0.2681</v>
      </c>
      <c r="G3">
        <v>0.39129999999999998</v>
      </c>
      <c r="H3">
        <v>0.4965</v>
      </c>
      <c r="I3">
        <v>0.56840000000000002</v>
      </c>
      <c r="J3">
        <v>0.36580000000000001</v>
      </c>
      <c r="K3">
        <v>0.4965</v>
      </c>
      <c r="L3">
        <v>0.9869</v>
      </c>
      <c r="M3">
        <v>1.6196999999999999</v>
      </c>
      <c r="N3">
        <v>0.3876</v>
      </c>
      <c r="O3">
        <v>0.56840000000000002</v>
      </c>
      <c r="P3">
        <v>1.6196999999999999</v>
      </c>
      <c r="Q3">
        <v>2.9382999999999999</v>
      </c>
      <c r="R3">
        <f>(4*SUM(B3:M3)+Q3)/49</f>
        <v>0.57870816326530616</v>
      </c>
    </row>
    <row r="4" spans="1:18" x14ac:dyDescent="0.25">
      <c r="A4" t="s">
        <v>49</v>
      </c>
      <c r="B4">
        <v>0.18920000000000001</v>
      </c>
      <c r="C4">
        <v>0.33329999999999999</v>
      </c>
      <c r="D4">
        <v>0.43609999999999999</v>
      </c>
      <c r="E4">
        <v>0.45810000000000001</v>
      </c>
      <c r="F4">
        <v>0.33329999999999999</v>
      </c>
      <c r="G4">
        <v>0.46189999999999998</v>
      </c>
      <c r="H4">
        <v>0.5655</v>
      </c>
      <c r="I4">
        <v>0.63519999999999999</v>
      </c>
      <c r="J4">
        <v>0.43609999999999999</v>
      </c>
      <c r="K4">
        <v>0.5655</v>
      </c>
      <c r="L4">
        <v>1.0281</v>
      </c>
      <c r="M4">
        <v>1.5879000000000001</v>
      </c>
      <c r="N4">
        <v>0.45810000000000001</v>
      </c>
      <c r="O4">
        <v>0.63519999999999999</v>
      </c>
      <c r="P4">
        <v>1.5879000000000001</v>
      </c>
      <c r="Q4">
        <v>2.6766999999999999</v>
      </c>
      <c r="R4">
        <f t="shared" ref="R4:R10" si="0">(4*SUM(B4:M4)+Q4)/49</f>
        <v>0.62852040816326538</v>
      </c>
    </row>
    <row r="5" spans="1:18" x14ac:dyDescent="0.25">
      <c r="A5" t="s">
        <v>50</v>
      </c>
      <c r="B5">
        <f>B4/B2</f>
        <v>0.59684542586750788</v>
      </c>
      <c r="C5">
        <f t="shared" ref="C5:Q5" si="1">C4/C2</f>
        <v>0.61133528980190754</v>
      </c>
      <c r="D5">
        <f t="shared" si="1"/>
        <v>0.61648289510884924</v>
      </c>
      <c r="E5">
        <f t="shared" si="1"/>
        <v>0.61705280172413801</v>
      </c>
      <c r="F5">
        <f t="shared" si="1"/>
        <v>0.61133528980190754</v>
      </c>
      <c r="G5">
        <f t="shared" si="1"/>
        <v>0.61792642140468224</v>
      </c>
      <c r="H5">
        <f t="shared" si="1"/>
        <v>0.62136029007801341</v>
      </c>
      <c r="I5">
        <f t="shared" si="1"/>
        <v>0.6235398056346324</v>
      </c>
      <c r="J5">
        <f t="shared" si="1"/>
        <v>0.61648289510884924</v>
      </c>
      <c r="K5">
        <f t="shared" si="1"/>
        <v>0.62136029007801341</v>
      </c>
      <c r="L5">
        <f t="shared" si="1"/>
        <v>0.63423812461443552</v>
      </c>
      <c r="M5">
        <f t="shared" si="1"/>
        <v>0.64454456892352663</v>
      </c>
      <c r="N5">
        <f t="shared" si="1"/>
        <v>0.61705280172413801</v>
      </c>
      <c r="O5">
        <f t="shared" si="1"/>
        <v>0.6235398056346324</v>
      </c>
      <c r="P5">
        <f t="shared" si="1"/>
        <v>0.64454456892352663</v>
      </c>
      <c r="Q5">
        <f t="shared" si="1"/>
        <v>0.65964315639016202</v>
      </c>
      <c r="R5">
        <f t="shared" si="0"/>
        <v>0.62019713365257156</v>
      </c>
    </row>
    <row r="6" spans="1:18" x14ac:dyDescent="0.25">
      <c r="A6" t="s">
        <v>51</v>
      </c>
      <c r="B6">
        <v>1.8800000000000001E-2</v>
      </c>
      <c r="C6">
        <v>3.2800000000000003E-2</v>
      </c>
      <c r="D6">
        <v>4.3299999999999998E-2</v>
      </c>
      <c r="E6">
        <v>4.5699999999999998E-2</v>
      </c>
      <c r="F6">
        <v>3.2800000000000003E-2</v>
      </c>
      <c r="G6">
        <v>4.58E-2</v>
      </c>
      <c r="H6">
        <v>5.6899999999999999E-2</v>
      </c>
      <c r="I6">
        <v>6.4299999999999996E-2</v>
      </c>
      <c r="J6">
        <v>4.3299999999999998E-2</v>
      </c>
      <c r="K6">
        <v>5.6899999999999999E-2</v>
      </c>
      <c r="L6">
        <v>0.1043</v>
      </c>
      <c r="M6">
        <v>0.1603</v>
      </c>
      <c r="N6">
        <v>4.5699999999999998E-2</v>
      </c>
      <c r="O6">
        <v>6.4299999999999996E-2</v>
      </c>
      <c r="P6">
        <v>0.1603</v>
      </c>
      <c r="Q6">
        <v>0.26400000000000001</v>
      </c>
      <c r="R6">
        <f t="shared" si="0"/>
        <v>6.2955102040816335E-2</v>
      </c>
    </row>
    <row r="7" spans="1:18" x14ac:dyDescent="0.25">
      <c r="A7" t="s">
        <v>52</v>
      </c>
      <c r="B7">
        <v>2.87E-2</v>
      </c>
      <c r="C7">
        <v>4.8500000000000001E-2</v>
      </c>
      <c r="D7">
        <v>6.25E-2</v>
      </c>
      <c r="E7">
        <v>6.5500000000000003E-2</v>
      </c>
      <c r="F7">
        <v>4.8500000000000001E-2</v>
      </c>
      <c r="G7">
        <v>6.6000000000000003E-2</v>
      </c>
      <c r="H7">
        <v>0.08</v>
      </c>
      <c r="I7">
        <v>8.9399999999999993E-2</v>
      </c>
      <c r="J7">
        <v>6.25E-2</v>
      </c>
      <c r="K7">
        <v>0.08</v>
      </c>
      <c r="L7">
        <v>0.14119999999999999</v>
      </c>
      <c r="M7">
        <v>0.2127</v>
      </c>
      <c r="N7">
        <v>6.5500000000000003E-2</v>
      </c>
      <c r="O7">
        <v>8.9399999999999993E-2</v>
      </c>
      <c r="P7">
        <v>0.2127</v>
      </c>
      <c r="Q7">
        <v>0.34250000000000003</v>
      </c>
      <c r="R7">
        <f t="shared" si="0"/>
        <v>8.743877551020407E-2</v>
      </c>
    </row>
    <row r="8" spans="1:18" x14ac:dyDescent="0.25">
      <c r="A8" t="s">
        <v>53</v>
      </c>
      <c r="B8">
        <v>0.10489999999999999</v>
      </c>
      <c r="C8">
        <v>9.9000000000000005E-2</v>
      </c>
      <c r="D8">
        <v>9.5299999999999996E-2</v>
      </c>
      <c r="E8">
        <v>9.4799999999999995E-2</v>
      </c>
      <c r="F8">
        <v>9.9000000000000005E-2</v>
      </c>
      <c r="G8">
        <v>9.4100000000000003E-2</v>
      </c>
      <c r="H8">
        <v>9.0800000000000006E-2</v>
      </c>
      <c r="I8">
        <v>8.8099999999999998E-2</v>
      </c>
      <c r="J8">
        <v>9.5299999999999996E-2</v>
      </c>
      <c r="K8">
        <v>9.0800000000000006E-2</v>
      </c>
      <c r="L8">
        <v>7.0999999999999994E-2</v>
      </c>
      <c r="M8">
        <v>4.7100000000000003E-2</v>
      </c>
      <c r="N8">
        <v>9.4799999999999995E-2</v>
      </c>
      <c r="O8">
        <v>8.8099999999999998E-2</v>
      </c>
      <c r="P8">
        <v>4.7100000000000003E-2</v>
      </c>
      <c r="Q8">
        <v>3.5000000000000001E-3</v>
      </c>
      <c r="R8">
        <f t="shared" si="0"/>
        <v>8.7434693877550998E-2</v>
      </c>
    </row>
    <row r="9" spans="1:18" x14ac:dyDescent="0.25">
      <c r="A9" t="s">
        <v>54</v>
      </c>
      <c r="B9">
        <f>B6/B2</f>
        <v>5.9305993690851738E-2</v>
      </c>
      <c r="C9">
        <f t="shared" ref="C9:Q9" si="2">C6/C2</f>
        <v>6.0161408657373447E-2</v>
      </c>
      <c r="D9">
        <f t="shared" si="2"/>
        <v>6.1210065026858912E-2</v>
      </c>
      <c r="E9">
        <f t="shared" si="2"/>
        <v>6.1557112068965518E-2</v>
      </c>
      <c r="F9">
        <f t="shared" si="2"/>
        <v>6.0161408657373447E-2</v>
      </c>
      <c r="G9">
        <f t="shared" si="2"/>
        <v>6.1270903010033441E-2</v>
      </c>
      <c r="H9">
        <f t="shared" si="2"/>
        <v>6.2520602131633879E-2</v>
      </c>
      <c r="I9">
        <f t="shared" si="2"/>
        <v>6.3119662314714831E-2</v>
      </c>
      <c r="J9">
        <f t="shared" si="2"/>
        <v>6.1210065026858912E-2</v>
      </c>
      <c r="K9">
        <f t="shared" si="2"/>
        <v>6.2520602131633879E-2</v>
      </c>
      <c r="L9">
        <f t="shared" si="2"/>
        <v>6.4342998149290564E-2</v>
      </c>
      <c r="M9">
        <f t="shared" si="2"/>
        <v>6.5067381068355246E-2</v>
      </c>
      <c r="N9">
        <f t="shared" si="2"/>
        <v>6.1557112068965518E-2</v>
      </c>
      <c r="O9">
        <f t="shared" si="2"/>
        <v>6.3119662314714831E-2</v>
      </c>
      <c r="P9">
        <f t="shared" si="2"/>
        <v>6.5067381068355246E-2</v>
      </c>
      <c r="Q9">
        <f t="shared" si="2"/>
        <v>6.5059884666568091E-2</v>
      </c>
      <c r="R9">
        <f t="shared" si="0"/>
        <v>6.1935769232700902E-2</v>
      </c>
    </row>
    <row r="10" spans="1:18" x14ac:dyDescent="0.25">
      <c r="A10" t="s">
        <v>55</v>
      </c>
      <c r="B10">
        <f>B7/B2</f>
        <v>9.0536277602523654E-2</v>
      </c>
      <c r="C10">
        <f t="shared" ref="C10:Q10" si="3">C7/C2</f>
        <v>8.8958180484225977E-2</v>
      </c>
      <c r="D10">
        <f t="shared" si="3"/>
        <v>8.8351710489115068E-2</v>
      </c>
      <c r="E10">
        <f t="shared" si="3"/>
        <v>8.822737068965518E-2</v>
      </c>
      <c r="F10">
        <f t="shared" si="3"/>
        <v>8.8958180484225977E-2</v>
      </c>
      <c r="G10">
        <f t="shared" si="3"/>
        <v>8.8294314381270902E-2</v>
      </c>
      <c r="H10">
        <f t="shared" si="3"/>
        <v>8.790242830458192E-2</v>
      </c>
      <c r="I10">
        <f t="shared" si="3"/>
        <v>8.7758908412682829E-2</v>
      </c>
      <c r="J10">
        <f t="shared" si="3"/>
        <v>8.8351710489115068E-2</v>
      </c>
      <c r="K10">
        <f t="shared" si="3"/>
        <v>8.790242830458192E-2</v>
      </c>
      <c r="L10">
        <f t="shared" si="3"/>
        <v>8.7106724244293637E-2</v>
      </c>
      <c r="M10">
        <f t="shared" si="3"/>
        <v>8.6337067705796397E-2</v>
      </c>
      <c r="N10">
        <f t="shared" si="3"/>
        <v>8.822737068965518E-2</v>
      </c>
      <c r="O10">
        <f t="shared" si="3"/>
        <v>8.7758908412682829E-2</v>
      </c>
      <c r="P10">
        <f t="shared" si="3"/>
        <v>8.6337067705796397E-2</v>
      </c>
      <c r="Q10">
        <f t="shared" si="3"/>
        <v>8.4405342796589289E-2</v>
      </c>
      <c r="R10">
        <f t="shared" si="0"/>
        <v>8.8145847942140074E-2</v>
      </c>
    </row>
    <row r="12" spans="1:18" x14ac:dyDescent="0.25">
      <c r="A12" t="s">
        <v>56</v>
      </c>
    </row>
    <row r="13" spans="1:18" x14ac:dyDescent="0.25">
      <c r="A13" t="s">
        <v>47</v>
      </c>
      <c r="B13">
        <v>0.35859999999999997</v>
      </c>
      <c r="C13">
        <v>0.41639999999999999</v>
      </c>
      <c r="D13">
        <v>0.58740000000000003</v>
      </c>
      <c r="E13">
        <v>0.72060000000000002</v>
      </c>
      <c r="F13">
        <v>0.41639999999999999</v>
      </c>
      <c r="G13">
        <v>0.62580000000000002</v>
      </c>
      <c r="H13">
        <v>1.0791999999999999</v>
      </c>
      <c r="I13">
        <v>1.2887999999999999</v>
      </c>
      <c r="J13">
        <v>0.58740000000000003</v>
      </c>
      <c r="K13">
        <v>1.0791999999999999</v>
      </c>
      <c r="L13">
        <v>1.8520000000000001</v>
      </c>
      <c r="M13">
        <v>2.4217</v>
      </c>
      <c r="N13">
        <v>0.72060000000000002</v>
      </c>
      <c r="O13">
        <v>1.2887999999999999</v>
      </c>
      <c r="P13">
        <v>2.4217</v>
      </c>
      <c r="Q13">
        <v>3.2650999999999999</v>
      </c>
      <c r="R13">
        <f>(4*SUM(B13:M13)+Q13)/49</f>
        <v>0.99998163265306106</v>
      </c>
    </row>
    <row r="14" spans="1:18" x14ac:dyDescent="0.25">
      <c r="A14" t="s">
        <v>48</v>
      </c>
      <c r="B14">
        <v>7.8700000000000006E-2</v>
      </c>
      <c r="C14">
        <v>0.10150000000000001</v>
      </c>
      <c r="D14">
        <v>0.16500000000000001</v>
      </c>
      <c r="E14">
        <v>0.2162</v>
      </c>
      <c r="F14">
        <v>0.10150000000000001</v>
      </c>
      <c r="G14">
        <v>0.17949999999999999</v>
      </c>
      <c r="H14">
        <v>0.37109999999999999</v>
      </c>
      <c r="I14">
        <v>0.4743</v>
      </c>
      <c r="J14">
        <v>0.16500000000000001</v>
      </c>
      <c r="K14">
        <v>0.37109999999999999</v>
      </c>
      <c r="L14">
        <v>0.77539999999999998</v>
      </c>
      <c r="M14">
        <v>1.1073999999999999</v>
      </c>
      <c r="N14">
        <v>0.2162</v>
      </c>
      <c r="O14">
        <v>0.4743</v>
      </c>
      <c r="P14">
        <v>1.1073999999999999</v>
      </c>
      <c r="Q14">
        <v>1.6524000000000001</v>
      </c>
      <c r="R14">
        <f>(4*SUM(B14:M14)+Q14)/49</f>
        <v>0.36896326530612245</v>
      </c>
    </row>
    <row r="15" spans="1:18" x14ac:dyDescent="0.25">
      <c r="A15" t="s">
        <v>49</v>
      </c>
      <c r="B15">
        <v>0.19919999999999999</v>
      </c>
      <c r="C15">
        <v>0.23699999999999999</v>
      </c>
      <c r="D15">
        <v>0.34570000000000001</v>
      </c>
      <c r="E15">
        <v>0.43049999999999999</v>
      </c>
      <c r="F15">
        <v>0.23699999999999999</v>
      </c>
      <c r="G15">
        <v>0.37009999999999998</v>
      </c>
      <c r="H15">
        <v>0.66369999999999996</v>
      </c>
      <c r="I15">
        <v>0.80359999999999998</v>
      </c>
      <c r="J15">
        <v>0.34570000000000001</v>
      </c>
      <c r="K15">
        <v>0.66369999999999996</v>
      </c>
      <c r="L15">
        <v>1.1859</v>
      </c>
      <c r="M15">
        <v>1.5810999999999999</v>
      </c>
      <c r="N15">
        <v>0.43049999999999999</v>
      </c>
      <c r="O15">
        <v>0.80359999999999998</v>
      </c>
      <c r="P15">
        <v>1.5810999999999999</v>
      </c>
      <c r="Q15">
        <v>2.1875</v>
      </c>
      <c r="R15">
        <f t="shared" ref="R15:R21" si="4">(4*SUM(B15:M15)+Q15)/49</f>
        <v>0.62123061224489795</v>
      </c>
    </row>
    <row r="16" spans="1:18" x14ac:dyDescent="0.25">
      <c r="A16" t="s">
        <v>50</v>
      </c>
      <c r="B16">
        <f>B15/B13</f>
        <v>0.55549358616843281</v>
      </c>
      <c r="C16">
        <f t="shared" ref="C16" si="5">C15/C13</f>
        <v>0.56916426512968299</v>
      </c>
      <c r="D16">
        <f t="shared" ref="D16" si="6">D15/D13</f>
        <v>0.58852570650323455</v>
      </c>
      <c r="E16">
        <f t="shared" ref="E16" si="7">E15/E13</f>
        <v>0.5974188176519567</v>
      </c>
      <c r="F16">
        <f t="shared" ref="F16" si="8">F15/F13</f>
        <v>0.56916426512968299</v>
      </c>
      <c r="G16">
        <f t="shared" ref="G16" si="9">G15/G13</f>
        <v>0.59140300415468194</v>
      </c>
      <c r="H16">
        <f t="shared" ref="H16" si="10">H15/H13</f>
        <v>0.61499258710155669</v>
      </c>
      <c r="I16">
        <f t="shared" ref="I16" si="11">I15/I13</f>
        <v>0.62352576039726881</v>
      </c>
      <c r="J16">
        <f t="shared" ref="J16" si="12">J15/J13</f>
        <v>0.58852570650323455</v>
      </c>
      <c r="K16">
        <f t="shared" ref="K16" si="13">K15/K13</f>
        <v>0.61499258710155669</v>
      </c>
      <c r="L16">
        <f t="shared" ref="L16" si="14">L15/L13</f>
        <v>0.64033477321814247</v>
      </c>
      <c r="M16">
        <f t="shared" ref="M16" si="15">M15/M13</f>
        <v>0.65288846677953505</v>
      </c>
      <c r="N16">
        <f t="shared" ref="N16" si="16">N15/N13</f>
        <v>0.5974188176519567</v>
      </c>
      <c r="O16">
        <f t="shared" ref="O16" si="17">O15/O13</f>
        <v>0.62352576039726881</v>
      </c>
      <c r="P16">
        <f t="shared" ref="P16" si="18">P15/P13</f>
        <v>0.65288846677953505</v>
      </c>
      <c r="Q16">
        <f t="shared" ref="Q16" si="19">Q15/Q13</f>
        <v>0.6699641664880096</v>
      </c>
      <c r="R16">
        <f t="shared" si="4"/>
        <v>0.60195269938456886</v>
      </c>
    </row>
    <row r="17" spans="1:18" x14ac:dyDescent="0.25">
      <c r="A17" t="s">
        <v>51</v>
      </c>
      <c r="B17">
        <v>1.43E-2</v>
      </c>
      <c r="C17">
        <v>1.6899999999999998E-2</v>
      </c>
      <c r="D17">
        <v>2.4199999999999999E-2</v>
      </c>
      <c r="E17">
        <v>0.03</v>
      </c>
      <c r="F17">
        <v>1.6899999999999998E-2</v>
      </c>
      <c r="G17">
        <v>2.5899999999999999E-2</v>
      </c>
      <c r="H17">
        <v>4.5999999999999999E-2</v>
      </c>
      <c r="I17">
        <v>5.5599999999999997E-2</v>
      </c>
      <c r="J17">
        <v>2.4199999999999999E-2</v>
      </c>
      <c r="K17">
        <v>4.5999999999999999E-2</v>
      </c>
      <c r="L17">
        <v>8.1699999999999995E-2</v>
      </c>
      <c r="M17">
        <v>0.10780000000000001</v>
      </c>
      <c r="N17">
        <v>0.03</v>
      </c>
      <c r="O17">
        <v>5.5599999999999997E-2</v>
      </c>
      <c r="P17">
        <v>0.10780000000000001</v>
      </c>
      <c r="Q17">
        <v>0.14410000000000001</v>
      </c>
      <c r="R17">
        <f t="shared" si="4"/>
        <v>4.2900000000000001E-2</v>
      </c>
    </row>
    <row r="18" spans="1:18" x14ac:dyDescent="0.25">
      <c r="A18" t="s">
        <v>52</v>
      </c>
      <c r="B18">
        <v>2.8799999999999999E-2</v>
      </c>
      <c r="C18">
        <v>3.32E-2</v>
      </c>
      <c r="D18">
        <v>4.6199999999999998E-2</v>
      </c>
      <c r="E18">
        <v>5.6500000000000002E-2</v>
      </c>
      <c r="F18">
        <v>3.32E-2</v>
      </c>
      <c r="G18">
        <v>4.9200000000000001E-2</v>
      </c>
      <c r="H18">
        <v>8.4400000000000003E-2</v>
      </c>
      <c r="I18">
        <v>0.1007</v>
      </c>
      <c r="J18">
        <v>4.6199999999999998E-2</v>
      </c>
      <c r="K18">
        <v>8.4400000000000003E-2</v>
      </c>
      <c r="L18">
        <v>0.1444</v>
      </c>
      <c r="M18">
        <v>0.18740000000000001</v>
      </c>
      <c r="N18">
        <v>5.6500000000000002E-2</v>
      </c>
      <c r="O18">
        <v>0.1007</v>
      </c>
      <c r="P18">
        <v>0.18740000000000001</v>
      </c>
      <c r="Q18">
        <v>0.24629999999999999</v>
      </c>
      <c r="R18">
        <f t="shared" si="4"/>
        <v>7.8055102040816338E-2</v>
      </c>
    </row>
    <row r="19" spans="1:18" x14ac:dyDescent="0.25">
      <c r="A19" t="s">
        <v>53</v>
      </c>
      <c r="B19">
        <v>9.6600000000000005E-2</v>
      </c>
      <c r="C19">
        <v>9.4899999999999998E-2</v>
      </c>
      <c r="D19">
        <v>8.9700000000000002E-2</v>
      </c>
      <c r="E19">
        <v>8.5699999999999998E-2</v>
      </c>
      <c r="F19">
        <v>9.4899999999999998E-2</v>
      </c>
      <c r="G19">
        <v>8.8499999999999995E-2</v>
      </c>
      <c r="H19">
        <v>7.5300000000000006E-2</v>
      </c>
      <c r="I19">
        <v>6.9199999999999998E-2</v>
      </c>
      <c r="J19">
        <v>8.9700000000000002E-2</v>
      </c>
      <c r="K19">
        <v>7.5300000000000006E-2</v>
      </c>
      <c r="L19">
        <v>5.3499999999999999E-2</v>
      </c>
      <c r="M19">
        <v>3.8399999999999997E-2</v>
      </c>
      <c r="N19">
        <v>8.5699999999999998E-2</v>
      </c>
      <c r="O19">
        <v>6.9199999999999998E-2</v>
      </c>
      <c r="P19">
        <v>3.8399999999999997E-2</v>
      </c>
      <c r="Q19">
        <v>1.7899999999999999E-2</v>
      </c>
      <c r="R19">
        <f t="shared" si="4"/>
        <v>7.8055102040816338E-2</v>
      </c>
    </row>
    <row r="20" spans="1:18" x14ac:dyDescent="0.25">
      <c r="A20" t="s">
        <v>54</v>
      </c>
      <c r="B20">
        <f>B17/B13</f>
        <v>3.9877300613496938E-2</v>
      </c>
      <c r="C20">
        <f t="shared" ref="C20:Q20" si="20">C17/C13</f>
        <v>4.0585975024015369E-2</v>
      </c>
      <c r="D20">
        <f t="shared" si="20"/>
        <v>4.1198501872659173E-2</v>
      </c>
      <c r="E20">
        <f t="shared" si="20"/>
        <v>4.1631973355537047E-2</v>
      </c>
      <c r="F20">
        <f t="shared" si="20"/>
        <v>4.0585975024015369E-2</v>
      </c>
      <c r="G20">
        <f t="shared" si="20"/>
        <v>4.1387024608501119E-2</v>
      </c>
      <c r="H20">
        <f t="shared" si="20"/>
        <v>4.2624166048925133E-2</v>
      </c>
      <c r="I20">
        <f t="shared" si="20"/>
        <v>4.3140906269397886E-2</v>
      </c>
      <c r="J20">
        <f t="shared" si="20"/>
        <v>4.1198501872659173E-2</v>
      </c>
      <c r="K20">
        <f t="shared" si="20"/>
        <v>4.2624166048925133E-2</v>
      </c>
      <c r="L20">
        <f t="shared" si="20"/>
        <v>4.4114470842332609E-2</v>
      </c>
      <c r="M20">
        <f t="shared" si="20"/>
        <v>4.451418425073296E-2</v>
      </c>
      <c r="N20">
        <f t="shared" si="20"/>
        <v>4.1631973355537047E-2</v>
      </c>
      <c r="O20">
        <f t="shared" si="20"/>
        <v>4.3140906269397886E-2</v>
      </c>
      <c r="P20">
        <f t="shared" si="20"/>
        <v>4.451418425073296E-2</v>
      </c>
      <c r="Q20">
        <f t="shared" si="20"/>
        <v>4.4133410921564427E-2</v>
      </c>
      <c r="R20">
        <f t="shared" si="4"/>
        <v>4.2001346821354202E-2</v>
      </c>
    </row>
    <row r="21" spans="1:18" x14ac:dyDescent="0.25">
      <c r="A21" t="s">
        <v>55</v>
      </c>
      <c r="B21">
        <f>B18/B13</f>
        <v>8.0312325711098725E-2</v>
      </c>
      <c r="C21">
        <f t="shared" ref="C21:Q21" si="21">C18/C13</f>
        <v>7.9731027857829012E-2</v>
      </c>
      <c r="D21">
        <f t="shared" si="21"/>
        <v>7.8651685393258425E-2</v>
      </c>
      <c r="E21">
        <f t="shared" si="21"/>
        <v>7.8406883152928111E-2</v>
      </c>
      <c r="F21">
        <f t="shared" si="21"/>
        <v>7.9731027857829012E-2</v>
      </c>
      <c r="G21">
        <f t="shared" si="21"/>
        <v>7.861936720997123E-2</v>
      </c>
      <c r="H21">
        <f t="shared" si="21"/>
        <v>7.8206078576723501E-2</v>
      </c>
      <c r="I21">
        <f t="shared" si="21"/>
        <v>7.8134698944754818E-2</v>
      </c>
      <c r="J21">
        <f t="shared" si="21"/>
        <v>7.8651685393258425E-2</v>
      </c>
      <c r="K21">
        <f t="shared" si="21"/>
        <v>7.8206078576723501E-2</v>
      </c>
      <c r="L21">
        <f t="shared" si="21"/>
        <v>7.796976241900648E-2</v>
      </c>
      <c r="M21">
        <f t="shared" si="21"/>
        <v>7.7383656109344681E-2</v>
      </c>
      <c r="N21">
        <f t="shared" si="21"/>
        <v>7.8406883152928111E-2</v>
      </c>
      <c r="O21">
        <f t="shared" si="21"/>
        <v>7.8134698944754818E-2</v>
      </c>
      <c r="P21">
        <f t="shared" si="21"/>
        <v>7.7383656109344681E-2</v>
      </c>
      <c r="Q21">
        <f t="shared" si="21"/>
        <v>7.5434136779884225E-2</v>
      </c>
      <c r="R21">
        <f t="shared" si="4"/>
        <v>7.8601045828383412E-2</v>
      </c>
    </row>
    <row r="23" spans="1:18" x14ac:dyDescent="0.25">
      <c r="A23" t="s">
        <v>57</v>
      </c>
    </row>
    <row r="24" spans="1:18" x14ac:dyDescent="0.25">
      <c r="A24" t="s">
        <v>47</v>
      </c>
      <c r="B24">
        <v>0.3639</v>
      </c>
      <c r="C24">
        <v>0.51659999999999995</v>
      </c>
      <c r="D24">
        <v>0.73129999999999995</v>
      </c>
      <c r="E24">
        <v>0.81910000000000005</v>
      </c>
      <c r="F24">
        <v>0.51659999999999995</v>
      </c>
      <c r="G24">
        <v>0.73380000000000001</v>
      </c>
      <c r="H24">
        <v>0.99890000000000001</v>
      </c>
      <c r="I24">
        <v>1.1333</v>
      </c>
      <c r="J24">
        <v>0.73129999999999995</v>
      </c>
      <c r="K24">
        <v>0.99890000000000001</v>
      </c>
      <c r="L24">
        <v>1.6016999999999999</v>
      </c>
      <c r="M24">
        <v>2.2326999999999999</v>
      </c>
      <c r="N24">
        <v>0.81910000000000005</v>
      </c>
      <c r="O24">
        <v>1.1333</v>
      </c>
      <c r="P24">
        <v>2.2326999999999999</v>
      </c>
      <c r="Q24">
        <v>3.4872000000000001</v>
      </c>
      <c r="R24">
        <f>(4*SUM(B24:M24)+Q24)/49</f>
        <v>0.99999183673469394</v>
      </c>
    </row>
    <row r="25" spans="1:18" x14ac:dyDescent="0.25">
      <c r="A25" t="s">
        <v>48</v>
      </c>
      <c r="B25">
        <v>8.4900000000000003E-2</v>
      </c>
      <c r="C25">
        <v>0.1371</v>
      </c>
      <c r="D25">
        <v>0.22059999999999999</v>
      </c>
      <c r="E25">
        <v>0.25900000000000001</v>
      </c>
      <c r="F25">
        <v>0.1371</v>
      </c>
      <c r="G25">
        <v>0.22159999999999999</v>
      </c>
      <c r="H25">
        <v>0.34389999999999998</v>
      </c>
      <c r="I25">
        <v>0.4123</v>
      </c>
      <c r="J25">
        <v>0.22059999999999999</v>
      </c>
      <c r="K25">
        <v>0.34389999999999998</v>
      </c>
      <c r="L25">
        <v>0.65539999999999998</v>
      </c>
      <c r="M25">
        <v>1.006</v>
      </c>
      <c r="N25">
        <v>0.25900000000000001</v>
      </c>
      <c r="O25">
        <v>0.4123</v>
      </c>
      <c r="P25">
        <v>1.006</v>
      </c>
      <c r="Q25">
        <v>1.7822</v>
      </c>
      <c r="R25">
        <f>(4*SUM(B25:M25)+Q25)/49</f>
        <v>0.36636326530612251</v>
      </c>
    </row>
    <row r="26" spans="1:18" x14ac:dyDescent="0.25">
      <c r="A26" t="s">
        <v>49</v>
      </c>
      <c r="B26">
        <v>0.2051</v>
      </c>
      <c r="C26">
        <v>0.30059999999999998</v>
      </c>
      <c r="D26">
        <v>0.43819999999999998</v>
      </c>
      <c r="E26">
        <v>0.49580000000000002</v>
      </c>
      <c r="F26">
        <v>0.30059999999999998</v>
      </c>
      <c r="G26">
        <v>0.43980000000000002</v>
      </c>
      <c r="H26">
        <v>0.61550000000000005</v>
      </c>
      <c r="I26">
        <v>0.70620000000000005</v>
      </c>
      <c r="J26">
        <v>0.43819999999999998</v>
      </c>
      <c r="K26">
        <v>0.61550000000000005</v>
      </c>
      <c r="L26">
        <v>1.0230999999999999</v>
      </c>
      <c r="M26">
        <v>1.4565999999999999</v>
      </c>
      <c r="N26">
        <v>0.49580000000000002</v>
      </c>
      <c r="O26">
        <v>0.70620000000000005</v>
      </c>
      <c r="P26">
        <v>1.4565999999999999</v>
      </c>
      <c r="Q26">
        <v>2.3431000000000002</v>
      </c>
      <c r="R26">
        <f t="shared" ref="R26:R32" si="22">(4*SUM(B26:M26)+Q26)/49</f>
        <v>0.6221204081632653</v>
      </c>
    </row>
    <row r="27" spans="1:18" x14ac:dyDescent="0.25">
      <c r="A27" t="s">
        <v>50</v>
      </c>
      <c r="B27">
        <f>B26/B24</f>
        <v>0.56361637812585874</v>
      </c>
      <c r="C27">
        <f t="shared" ref="C27" si="23">C26/C24</f>
        <v>0.58188153310104529</v>
      </c>
      <c r="D27">
        <f t="shared" ref="D27" si="24">D26/D24</f>
        <v>0.59920689183645559</v>
      </c>
      <c r="E27">
        <f t="shared" ref="E27" si="25">E26/E24</f>
        <v>0.60529849835184957</v>
      </c>
      <c r="F27">
        <f t="shared" ref="F27" si="26">F26/F24</f>
        <v>0.58188153310104529</v>
      </c>
      <c r="G27">
        <f t="shared" ref="G27" si="27">G26/G24</f>
        <v>0.59934587080948487</v>
      </c>
      <c r="H27">
        <f t="shared" ref="H27" si="28">H26/H24</f>
        <v>0.61617779557513264</v>
      </c>
      <c r="I27">
        <f t="shared" ref="I27" si="29">I26/I24</f>
        <v>0.62313597458748793</v>
      </c>
      <c r="J27">
        <f t="shared" ref="J27" si="30">J26/J24</f>
        <v>0.59920689183645559</v>
      </c>
      <c r="K27">
        <f t="shared" ref="K27" si="31">K26/K24</f>
        <v>0.61617779557513264</v>
      </c>
      <c r="L27">
        <f t="shared" ref="L27" si="32">L26/L24</f>
        <v>0.63875881875507268</v>
      </c>
      <c r="M27">
        <f t="shared" ref="M27" si="33">M26/M24</f>
        <v>0.65239396246696824</v>
      </c>
      <c r="N27">
        <f t="shared" ref="N27" si="34">N26/N24</f>
        <v>0.60529849835184957</v>
      </c>
      <c r="O27">
        <f t="shared" ref="O27" si="35">O26/O24</f>
        <v>0.62313597458748793</v>
      </c>
      <c r="P27">
        <f t="shared" ref="P27" si="36">P26/P24</f>
        <v>0.65239396246696824</v>
      </c>
      <c r="Q27">
        <f t="shared" ref="Q27" si="37">Q26/Q24</f>
        <v>0.67191442991511818</v>
      </c>
      <c r="R27">
        <f t="shared" si="22"/>
        <v>0.60776004502863412</v>
      </c>
    </row>
    <row r="28" spans="1:18" x14ac:dyDescent="0.25">
      <c r="A28" t="s">
        <v>51</v>
      </c>
      <c r="B28">
        <v>1.4500000000000001E-2</v>
      </c>
      <c r="C28">
        <v>2.0899999999999998E-2</v>
      </c>
      <c r="D28">
        <v>3.0099999999999998E-2</v>
      </c>
      <c r="E28">
        <v>3.4000000000000002E-2</v>
      </c>
      <c r="F28">
        <v>2.0899999999999998E-2</v>
      </c>
      <c r="G28">
        <v>3.0200000000000001E-2</v>
      </c>
      <c r="H28">
        <v>4.2099999999999999E-2</v>
      </c>
      <c r="I28">
        <v>4.8300000000000003E-2</v>
      </c>
      <c r="J28">
        <v>3.0099999999999998E-2</v>
      </c>
      <c r="K28">
        <v>4.2099999999999999E-2</v>
      </c>
      <c r="L28">
        <v>6.9400000000000003E-2</v>
      </c>
      <c r="M28">
        <v>9.7699999999999995E-2</v>
      </c>
      <c r="N28">
        <v>3.4000000000000002E-2</v>
      </c>
      <c r="O28">
        <v>4.8300000000000003E-2</v>
      </c>
      <c r="P28">
        <v>9.7699999999999995E-2</v>
      </c>
      <c r="Q28">
        <v>0.15279999999999999</v>
      </c>
      <c r="R28">
        <f t="shared" si="22"/>
        <v>4.2326530612244902E-2</v>
      </c>
    </row>
    <row r="29" spans="1:18" x14ac:dyDescent="0.25">
      <c r="A29" t="s">
        <v>52</v>
      </c>
      <c r="B29">
        <v>2.9100000000000001E-2</v>
      </c>
      <c r="C29">
        <v>4.07E-2</v>
      </c>
      <c r="D29">
        <v>5.7099999999999998E-2</v>
      </c>
      <c r="E29">
        <v>6.3799999999999996E-2</v>
      </c>
      <c r="F29">
        <v>4.07E-2</v>
      </c>
      <c r="G29">
        <v>5.7299999999999997E-2</v>
      </c>
      <c r="H29">
        <v>7.7700000000000005E-2</v>
      </c>
      <c r="I29">
        <v>8.8099999999999998E-2</v>
      </c>
      <c r="J29">
        <v>5.7099999999999998E-2</v>
      </c>
      <c r="K29">
        <v>7.7700000000000005E-2</v>
      </c>
      <c r="L29">
        <v>0.124</v>
      </c>
      <c r="M29">
        <v>0.1714</v>
      </c>
      <c r="N29">
        <v>6.3799999999999996E-2</v>
      </c>
      <c r="O29">
        <v>8.8099999999999998E-2</v>
      </c>
      <c r="P29">
        <v>0.1714</v>
      </c>
      <c r="Q29">
        <v>0.26219999999999999</v>
      </c>
      <c r="R29">
        <f t="shared" si="22"/>
        <v>7.7571428571428569E-2</v>
      </c>
    </row>
    <row r="30" spans="1:18" x14ac:dyDescent="0.25">
      <c r="A30" t="s">
        <v>53</v>
      </c>
      <c r="B30">
        <v>9.6000000000000002E-2</v>
      </c>
      <c r="C30">
        <v>9.1300000000000006E-2</v>
      </c>
      <c r="D30">
        <v>8.4900000000000003E-2</v>
      </c>
      <c r="E30">
        <v>8.2400000000000001E-2</v>
      </c>
      <c r="F30">
        <v>9.1300000000000006E-2</v>
      </c>
      <c r="G30">
        <v>8.4900000000000003E-2</v>
      </c>
      <c r="H30">
        <v>7.7100000000000002E-2</v>
      </c>
      <c r="I30">
        <v>7.3200000000000001E-2</v>
      </c>
      <c r="J30">
        <v>8.4900000000000003E-2</v>
      </c>
      <c r="K30">
        <v>7.7100000000000002E-2</v>
      </c>
      <c r="L30">
        <v>6.0299999999999999E-2</v>
      </c>
      <c r="M30">
        <v>4.36E-2</v>
      </c>
      <c r="N30">
        <v>8.2400000000000001E-2</v>
      </c>
      <c r="O30">
        <v>7.3200000000000001E-2</v>
      </c>
      <c r="P30">
        <v>4.36E-2</v>
      </c>
      <c r="Q30">
        <v>1.21E-2</v>
      </c>
      <c r="R30">
        <f t="shared" si="22"/>
        <v>7.7553061224489808E-2</v>
      </c>
    </row>
    <row r="31" spans="1:18" x14ac:dyDescent="0.25">
      <c r="A31" t="s">
        <v>54</v>
      </c>
      <c r="B31">
        <f>B28/B24</f>
        <v>3.9846111569112393E-2</v>
      </c>
      <c r="C31">
        <f t="shared" ref="C31:Q31" si="38">C28/C24</f>
        <v>4.0456833139759972E-2</v>
      </c>
      <c r="D31">
        <f t="shared" si="38"/>
        <v>4.1159578832216603E-2</v>
      </c>
      <c r="E31">
        <f t="shared" si="38"/>
        <v>4.1508973263337808E-2</v>
      </c>
      <c r="F31">
        <f t="shared" si="38"/>
        <v>4.0456833139759972E-2</v>
      </c>
      <c r="G31">
        <f t="shared" si="38"/>
        <v>4.1155628236576723E-2</v>
      </c>
      <c r="H31">
        <f t="shared" si="38"/>
        <v>4.2146360997096802E-2</v>
      </c>
      <c r="I31">
        <f t="shared" si="38"/>
        <v>4.2618900555898703E-2</v>
      </c>
      <c r="J31">
        <f t="shared" si="38"/>
        <v>4.1159578832216603E-2</v>
      </c>
      <c r="K31">
        <f t="shared" si="38"/>
        <v>4.2146360997096802E-2</v>
      </c>
      <c r="L31">
        <f t="shared" si="38"/>
        <v>4.3328962976837117E-2</v>
      </c>
      <c r="M31">
        <f t="shared" si="38"/>
        <v>4.3758677834012633E-2</v>
      </c>
      <c r="N31">
        <f t="shared" si="38"/>
        <v>4.1508973263337808E-2</v>
      </c>
      <c r="O31">
        <f t="shared" si="38"/>
        <v>4.2618900555898703E-2</v>
      </c>
      <c r="P31">
        <f t="shared" si="38"/>
        <v>4.3758677834012633E-2</v>
      </c>
      <c r="Q31">
        <f t="shared" si="38"/>
        <v>4.3817389309474646E-2</v>
      </c>
      <c r="R31">
        <f t="shared" si="22"/>
        <v>4.1689563077656394E-2</v>
      </c>
    </row>
    <row r="32" spans="1:18" x14ac:dyDescent="0.25">
      <c r="A32" t="s">
        <v>55</v>
      </c>
      <c r="B32">
        <f>B29/B24</f>
        <v>7.996702390766694E-2</v>
      </c>
      <c r="C32">
        <f t="shared" ref="C32:Q32" si="39">C29/C24</f>
        <v>7.8784359272164164E-2</v>
      </c>
      <c r="D32">
        <f t="shared" si="39"/>
        <v>7.8080131273075351E-2</v>
      </c>
      <c r="E32">
        <f t="shared" si="39"/>
        <v>7.7890367476498593E-2</v>
      </c>
      <c r="F32">
        <f t="shared" si="39"/>
        <v>7.8784359272164164E-2</v>
      </c>
      <c r="G32">
        <f t="shared" si="39"/>
        <v>7.8086672117743255E-2</v>
      </c>
      <c r="H32">
        <f t="shared" si="39"/>
        <v>7.7785564120532585E-2</v>
      </c>
      <c r="I32">
        <f t="shared" si="39"/>
        <v>7.7737580517074037E-2</v>
      </c>
      <c r="J32">
        <f t="shared" si="39"/>
        <v>7.8080131273075351E-2</v>
      </c>
      <c r="K32">
        <f t="shared" si="39"/>
        <v>7.7785564120532585E-2</v>
      </c>
      <c r="L32">
        <f t="shared" si="39"/>
        <v>7.7417743647374665E-2</v>
      </c>
      <c r="M32">
        <f t="shared" si="39"/>
        <v>7.6768038697541091E-2</v>
      </c>
      <c r="N32">
        <f t="shared" si="39"/>
        <v>7.7890367476498593E-2</v>
      </c>
      <c r="O32">
        <f t="shared" si="39"/>
        <v>7.7737580517074037E-2</v>
      </c>
      <c r="P32">
        <f t="shared" si="39"/>
        <v>7.6768038697541091E-2</v>
      </c>
      <c r="Q32">
        <f t="shared" si="39"/>
        <v>7.5189263592567099E-2</v>
      </c>
      <c r="R32">
        <f t="shared" si="22"/>
        <v>7.803794706886405E-2</v>
      </c>
    </row>
    <row r="34" spans="1:18" x14ac:dyDescent="0.25">
      <c r="A34" t="s">
        <v>58</v>
      </c>
    </row>
    <row r="35" spans="1:18" x14ac:dyDescent="0.25">
      <c r="A35" t="s">
        <v>47</v>
      </c>
      <c r="B35">
        <v>0.3075</v>
      </c>
      <c r="C35">
        <v>0.31859999999999999</v>
      </c>
      <c r="D35">
        <v>0.33400000000000002</v>
      </c>
      <c r="E35">
        <v>0.33850000000000002</v>
      </c>
      <c r="F35">
        <v>0.31859999999999999</v>
      </c>
      <c r="G35">
        <v>0.36770000000000003</v>
      </c>
      <c r="H35">
        <v>1.1573</v>
      </c>
      <c r="I35">
        <v>1.42</v>
      </c>
      <c r="J35">
        <v>0.33400000000000002</v>
      </c>
      <c r="K35">
        <v>1.1573</v>
      </c>
      <c r="L35">
        <v>2.2364999999999999</v>
      </c>
      <c r="M35">
        <v>2.9824999999999999</v>
      </c>
      <c r="N35">
        <v>0.33850000000000002</v>
      </c>
      <c r="O35">
        <v>1.42</v>
      </c>
      <c r="P35">
        <v>2.9824999999999999</v>
      </c>
      <c r="Q35">
        <v>3.9104000000000001</v>
      </c>
      <c r="R35">
        <f>(4*SUM(B35:M35)+Q35)/49</f>
        <v>1.0000081632653062</v>
      </c>
    </row>
    <row r="36" spans="1:18" x14ac:dyDescent="0.25">
      <c r="A36" t="s">
        <v>48</v>
      </c>
      <c r="B36">
        <v>0.1331</v>
      </c>
      <c r="C36">
        <v>0.13950000000000001</v>
      </c>
      <c r="D36">
        <v>0.1482</v>
      </c>
      <c r="E36">
        <v>0.15049999999999999</v>
      </c>
      <c r="F36">
        <v>0.13950000000000001</v>
      </c>
      <c r="G36">
        <v>0.16950000000000001</v>
      </c>
      <c r="H36">
        <v>0.64980000000000004</v>
      </c>
      <c r="I36">
        <v>0.82830000000000004</v>
      </c>
      <c r="J36">
        <v>0.1482</v>
      </c>
      <c r="K36">
        <v>0.64980000000000004</v>
      </c>
      <c r="L36">
        <v>1.4241999999999999</v>
      </c>
      <c r="M36">
        <v>2.0076000000000001</v>
      </c>
      <c r="N36">
        <v>0.15049999999999999</v>
      </c>
      <c r="O36">
        <v>0.82830000000000004</v>
      </c>
      <c r="P36">
        <v>2.0076000000000001</v>
      </c>
      <c r="Q36">
        <v>2.7946</v>
      </c>
      <c r="R36">
        <f>(4*SUM(B36:M36)+Q36)/49</f>
        <v>0.59484489795918372</v>
      </c>
    </row>
    <row r="37" spans="1:18" x14ac:dyDescent="0.25">
      <c r="A37" t="s">
        <v>49</v>
      </c>
      <c r="B37">
        <v>0.18329999999999999</v>
      </c>
      <c r="C37">
        <v>0.18940000000000001</v>
      </c>
      <c r="D37">
        <v>0.19800000000000001</v>
      </c>
      <c r="E37">
        <v>0.20039999999999999</v>
      </c>
      <c r="F37">
        <v>0.18940000000000001</v>
      </c>
      <c r="G37">
        <v>0.21970000000000001</v>
      </c>
      <c r="H37">
        <v>0.71989999999999998</v>
      </c>
      <c r="I37">
        <v>0.88880000000000003</v>
      </c>
      <c r="J37">
        <v>0.19800000000000001</v>
      </c>
      <c r="K37">
        <v>0.71989999999999998</v>
      </c>
      <c r="L37">
        <v>1.4232</v>
      </c>
      <c r="M37">
        <v>1.9214</v>
      </c>
      <c r="N37">
        <v>0.20039999999999999</v>
      </c>
      <c r="O37">
        <v>0.88880000000000003</v>
      </c>
      <c r="P37">
        <v>1.9214</v>
      </c>
      <c r="Q37">
        <v>2.5651999999999999</v>
      </c>
      <c r="R37">
        <f t="shared" ref="R37:R43" si="40">(4*SUM(B37:M37)+Q37)/49</f>
        <v>0.62797551020408171</v>
      </c>
    </row>
    <row r="38" spans="1:18" x14ac:dyDescent="0.25">
      <c r="A38" t="s">
        <v>50</v>
      </c>
      <c r="B38">
        <f>B37/B35</f>
        <v>0.59609756097560973</v>
      </c>
      <c r="C38">
        <f t="shared" ref="C38" si="41">C37/C35</f>
        <v>0.59447583176396745</v>
      </c>
      <c r="D38">
        <f t="shared" ref="D38" si="42">D37/D35</f>
        <v>0.59281437125748504</v>
      </c>
      <c r="E38">
        <f t="shared" ref="E38" si="43">E37/E35</f>
        <v>0.59202363367799105</v>
      </c>
      <c r="F38">
        <f t="shared" ref="F38" si="44">F37/F35</f>
        <v>0.59447583176396745</v>
      </c>
      <c r="G38">
        <f t="shared" ref="G38" si="45">G37/G35</f>
        <v>0.59749796029371771</v>
      </c>
      <c r="H38">
        <f t="shared" ref="H38" si="46">H37/H35</f>
        <v>0.62205132636308647</v>
      </c>
      <c r="I38">
        <f t="shared" ref="I38" si="47">I37/I35</f>
        <v>0.62591549295774651</v>
      </c>
      <c r="J38">
        <f t="shared" ref="J38" si="48">J37/J35</f>
        <v>0.59281437125748504</v>
      </c>
      <c r="K38">
        <f t="shared" ref="K38" si="49">K37/K35</f>
        <v>0.62205132636308647</v>
      </c>
      <c r="L38">
        <f t="shared" ref="L38" si="50">L37/L35</f>
        <v>0.63635144198524485</v>
      </c>
      <c r="M38">
        <f t="shared" ref="M38" si="51">M37/M35</f>
        <v>0.64422464375523891</v>
      </c>
      <c r="N38">
        <f t="shared" ref="N38" si="52">N37/N35</f>
        <v>0.59202363367799105</v>
      </c>
      <c r="O38">
        <f t="shared" ref="O38" si="53">O37/O35</f>
        <v>0.62591549295774651</v>
      </c>
      <c r="P38">
        <f t="shared" ref="P38" si="54">P37/P35</f>
        <v>0.64422464375523891</v>
      </c>
      <c r="Q38">
        <f t="shared" ref="Q38" si="55">Q37/Q35</f>
        <v>0.65599427168576097</v>
      </c>
      <c r="R38">
        <f t="shared" si="40"/>
        <v>0.61018713145600556</v>
      </c>
    </row>
    <row r="39" spans="1:18" x14ac:dyDescent="0.25">
      <c r="A39" t="s">
        <v>51</v>
      </c>
      <c r="B39">
        <v>1.7999999999999999E-2</v>
      </c>
      <c r="C39">
        <v>1.9099999999999999E-2</v>
      </c>
      <c r="D39">
        <v>2.0500000000000001E-2</v>
      </c>
      <c r="E39">
        <v>2.0899999999999998E-2</v>
      </c>
      <c r="F39">
        <v>1.9099999999999999E-2</v>
      </c>
      <c r="G39">
        <v>2.2700000000000001E-2</v>
      </c>
      <c r="H39">
        <v>7.4399999999999994E-2</v>
      </c>
      <c r="I39">
        <v>9.2600000000000002E-2</v>
      </c>
      <c r="J39">
        <v>2.0500000000000001E-2</v>
      </c>
      <c r="K39">
        <v>7.4399999999999994E-2</v>
      </c>
      <c r="L39">
        <v>0.14899999999999999</v>
      </c>
      <c r="M39">
        <v>0.19969999999999999</v>
      </c>
      <c r="N39">
        <v>2.0899999999999998E-2</v>
      </c>
      <c r="O39">
        <v>9.2600000000000002E-2</v>
      </c>
      <c r="P39">
        <v>0.19969999999999999</v>
      </c>
      <c r="Q39">
        <v>0.25790000000000002</v>
      </c>
      <c r="R39">
        <f t="shared" si="40"/>
        <v>6.4928571428571419E-2</v>
      </c>
    </row>
    <row r="40" spans="1:18" x14ac:dyDescent="0.25">
      <c r="A40" t="s">
        <v>52</v>
      </c>
      <c r="B40">
        <v>2.81E-2</v>
      </c>
      <c r="C40">
        <v>2.9000000000000001E-2</v>
      </c>
      <c r="D40">
        <v>3.0200000000000001E-2</v>
      </c>
      <c r="E40">
        <v>3.0499999999999999E-2</v>
      </c>
      <c r="F40">
        <v>2.9000000000000001E-2</v>
      </c>
      <c r="G40">
        <v>3.3099999999999997E-2</v>
      </c>
      <c r="H40">
        <v>0.10249999999999999</v>
      </c>
      <c r="I40">
        <v>0.12559999999999999</v>
      </c>
      <c r="J40">
        <v>3.0200000000000001E-2</v>
      </c>
      <c r="K40">
        <v>0.10249999999999999</v>
      </c>
      <c r="L40">
        <v>0.19700000000000001</v>
      </c>
      <c r="M40">
        <v>0.26</v>
      </c>
      <c r="N40">
        <v>3.0499999999999999E-2</v>
      </c>
      <c r="O40">
        <v>0.12559999999999999</v>
      </c>
      <c r="P40">
        <v>0.26</v>
      </c>
      <c r="Q40">
        <v>0.33</v>
      </c>
      <c r="R40">
        <f t="shared" si="40"/>
        <v>8.8179591836734697E-2</v>
      </c>
    </row>
    <row r="41" spans="1:18" x14ac:dyDescent="0.25">
      <c r="A41" t="s">
        <v>53</v>
      </c>
      <c r="B41">
        <v>0.1032</v>
      </c>
      <c r="C41">
        <v>0.1055</v>
      </c>
      <c r="D41">
        <v>0.108</v>
      </c>
      <c r="E41">
        <v>0.109</v>
      </c>
      <c r="F41">
        <v>0.1055</v>
      </c>
      <c r="G41">
        <v>0.1072</v>
      </c>
      <c r="H41">
        <v>8.4400000000000003E-2</v>
      </c>
      <c r="I41">
        <v>7.7100000000000002E-2</v>
      </c>
      <c r="J41">
        <v>0.108</v>
      </c>
      <c r="K41">
        <v>8.4400000000000003E-2</v>
      </c>
      <c r="L41">
        <v>5.3400000000000003E-2</v>
      </c>
      <c r="M41">
        <v>3.2399999999999998E-2</v>
      </c>
      <c r="N41">
        <v>0.109</v>
      </c>
      <c r="O41">
        <v>7.7100000000000002E-2</v>
      </c>
      <c r="P41">
        <v>3.2399999999999998E-2</v>
      </c>
      <c r="Q41">
        <v>8.9999999999999993E-3</v>
      </c>
      <c r="R41">
        <f t="shared" si="40"/>
        <v>8.8191836734693885E-2</v>
      </c>
    </row>
    <row r="42" spans="1:18" x14ac:dyDescent="0.25">
      <c r="A42" t="s">
        <v>54</v>
      </c>
      <c r="B42">
        <f>B39/B35</f>
        <v>5.8536585365853655E-2</v>
      </c>
      <c r="C42">
        <f t="shared" ref="C42:Q42" si="56">C39/C35</f>
        <v>5.9949780288763341E-2</v>
      </c>
      <c r="D42">
        <f t="shared" si="56"/>
        <v>6.1377245508982034E-2</v>
      </c>
      <c r="E42">
        <f t="shared" si="56"/>
        <v>6.1742983751846371E-2</v>
      </c>
      <c r="F42">
        <f t="shared" si="56"/>
        <v>5.9949780288763341E-2</v>
      </c>
      <c r="G42">
        <f t="shared" si="56"/>
        <v>6.1735110144139245E-2</v>
      </c>
      <c r="H42">
        <f t="shared" si="56"/>
        <v>6.4287565886114229E-2</v>
      </c>
      <c r="I42">
        <f t="shared" si="56"/>
        <v>6.521126760563381E-2</v>
      </c>
      <c r="J42">
        <f t="shared" si="56"/>
        <v>6.1377245508982034E-2</v>
      </c>
      <c r="K42">
        <f t="shared" si="56"/>
        <v>6.4287565886114229E-2</v>
      </c>
      <c r="L42">
        <f t="shared" si="56"/>
        <v>6.6621953945897608E-2</v>
      </c>
      <c r="M42">
        <f t="shared" si="56"/>
        <v>6.6957250628667225E-2</v>
      </c>
      <c r="N42">
        <f t="shared" si="56"/>
        <v>6.1742983751846371E-2</v>
      </c>
      <c r="O42">
        <f t="shared" si="56"/>
        <v>6.521126760563381E-2</v>
      </c>
      <c r="P42">
        <f t="shared" si="56"/>
        <v>6.6957250628667225E-2</v>
      </c>
      <c r="Q42">
        <f t="shared" si="56"/>
        <v>6.5952332242225867E-2</v>
      </c>
      <c r="R42">
        <f t="shared" si="40"/>
        <v>6.2736523907780714E-2</v>
      </c>
    </row>
    <row r="43" spans="1:18" x14ac:dyDescent="0.25">
      <c r="A43" t="s">
        <v>55</v>
      </c>
      <c r="B43">
        <f>B40/B35</f>
        <v>9.1382113821138214E-2</v>
      </c>
      <c r="C43">
        <f t="shared" ref="C43:Q43" si="57">C40/C35</f>
        <v>9.1023226616446962E-2</v>
      </c>
      <c r="D43">
        <f t="shared" si="57"/>
        <v>9.0419161676646709E-2</v>
      </c>
      <c r="E43">
        <f t="shared" si="57"/>
        <v>9.0103397341211214E-2</v>
      </c>
      <c r="F43">
        <f t="shared" si="57"/>
        <v>9.1023226616446962E-2</v>
      </c>
      <c r="G43">
        <f t="shared" si="57"/>
        <v>9.0019037258634749E-2</v>
      </c>
      <c r="H43">
        <f t="shared" si="57"/>
        <v>8.8568219130735329E-2</v>
      </c>
      <c r="I43">
        <f t="shared" si="57"/>
        <v>8.8450704225352103E-2</v>
      </c>
      <c r="J43">
        <f t="shared" si="57"/>
        <v>9.0419161676646709E-2</v>
      </c>
      <c r="K43">
        <f t="shared" si="57"/>
        <v>8.8568219130735329E-2</v>
      </c>
      <c r="L43">
        <f t="shared" si="57"/>
        <v>8.8084059915045837E-2</v>
      </c>
      <c r="M43">
        <f t="shared" si="57"/>
        <v>8.7175188600167652E-2</v>
      </c>
      <c r="N43">
        <f t="shared" si="57"/>
        <v>9.0103397341211214E-2</v>
      </c>
      <c r="O43">
        <f t="shared" si="57"/>
        <v>8.8450704225352103E-2</v>
      </c>
      <c r="P43">
        <f t="shared" si="57"/>
        <v>8.7175188600167652E-2</v>
      </c>
      <c r="Q43">
        <f t="shared" si="57"/>
        <v>8.4390343698854342E-2</v>
      </c>
      <c r="R43">
        <f t="shared" si="40"/>
        <v>8.9496596076238472E-2</v>
      </c>
    </row>
    <row r="46" spans="1:18" x14ac:dyDescent="0.25">
      <c r="A46" t="s">
        <v>67</v>
      </c>
    </row>
    <row r="47" spans="1:18" x14ac:dyDescent="0.25">
      <c r="B47" s="2" t="s">
        <v>59</v>
      </c>
      <c r="C47" s="2" t="s">
        <v>60</v>
      </c>
      <c r="D47" s="2" t="s">
        <v>61</v>
      </c>
      <c r="E47" s="2" t="s">
        <v>62</v>
      </c>
      <c r="F47" s="2" t="s">
        <v>63</v>
      </c>
      <c r="G47" s="2" t="s">
        <v>64</v>
      </c>
      <c r="H47" s="2" t="s">
        <v>65</v>
      </c>
      <c r="I47" s="2" t="s">
        <v>66</v>
      </c>
    </row>
    <row r="48" spans="1:18" x14ac:dyDescent="0.25">
      <c r="A48" t="s">
        <v>47</v>
      </c>
      <c r="B48">
        <v>0.59859378740080049</v>
      </c>
      <c r="C48">
        <v>0.19360040845198787</v>
      </c>
      <c r="D48">
        <v>1.3907999390069705</v>
      </c>
      <c r="E48">
        <v>2.2898642757971355</v>
      </c>
      <c r="F48">
        <v>1.9077084241760518</v>
      </c>
      <c r="G48">
        <v>1.1636994184874658</v>
      </c>
      <c r="H48">
        <v>4.3063528425220179</v>
      </c>
      <c r="I48">
        <v>0.39505169569231119</v>
      </c>
    </row>
    <row r="49" spans="1:17" x14ac:dyDescent="0.25">
      <c r="A49" t="s">
        <v>48</v>
      </c>
      <c r="B49">
        <v>0.66357348670710803</v>
      </c>
      <c r="C49">
        <v>0.19413698761251352</v>
      </c>
      <c r="D49">
        <v>1.1555526939549718</v>
      </c>
      <c r="E49">
        <v>2.6215869990746032</v>
      </c>
      <c r="F49">
        <v>1.9090506985945386</v>
      </c>
      <c r="G49">
        <v>1.1797625721919336</v>
      </c>
      <c r="H49">
        <v>4.9034717756929398</v>
      </c>
      <c r="I49">
        <v>0.38099140087618938</v>
      </c>
    </row>
    <row r="50" spans="1:17" x14ac:dyDescent="0.25">
      <c r="A50" t="s">
        <v>50</v>
      </c>
      <c r="B50">
        <v>0.97362512420061409</v>
      </c>
      <c r="C50">
        <v>1.0512282925901859</v>
      </c>
      <c r="D50">
        <v>0.99640925442165795</v>
      </c>
      <c r="E50">
        <v>1.0698976284144861</v>
      </c>
      <c r="F50">
        <v>1.0185527787706401</v>
      </c>
      <c r="G50">
        <v>0.9387699149007861</v>
      </c>
      <c r="H50">
        <v>1.0029460108097676</v>
      </c>
      <c r="I50">
        <v>1.0873010496424895</v>
      </c>
    </row>
    <row r="51" spans="1:17" x14ac:dyDescent="0.25">
      <c r="A51" t="s">
        <v>53</v>
      </c>
      <c r="B51">
        <v>0.49962669209773941</v>
      </c>
      <c r="C51">
        <v>0.29291602155923713</v>
      </c>
      <c r="D51">
        <v>1.1889968707926819</v>
      </c>
      <c r="E51">
        <v>0.91907031601794953</v>
      </c>
      <c r="F51">
        <v>1.4465619217677572</v>
      </c>
      <c r="G51">
        <v>1.8018761416333404</v>
      </c>
      <c r="H51">
        <v>1.3689772380505341</v>
      </c>
      <c r="I51">
        <v>1.1110042319345741</v>
      </c>
    </row>
    <row r="52" spans="1:17" x14ac:dyDescent="0.25">
      <c r="A52" t="s">
        <v>54</v>
      </c>
      <c r="B52">
        <v>0.90351125155749235</v>
      </c>
      <c r="C52">
        <v>0.96438343034817697</v>
      </c>
      <c r="D52">
        <v>0.8928253475375818</v>
      </c>
      <c r="E52">
        <v>1.2368642030600749</v>
      </c>
      <c r="F52">
        <v>0.98464619245334684</v>
      </c>
      <c r="G52">
        <v>1.0497241413445668</v>
      </c>
      <c r="H52">
        <v>1.1443669590197296</v>
      </c>
      <c r="I52">
        <v>0.99123082270125074</v>
      </c>
    </row>
    <row r="53" spans="1:17" x14ac:dyDescent="0.25">
      <c r="A53" t="s">
        <v>55</v>
      </c>
      <c r="B53">
        <v>0.93720814986257106</v>
      </c>
      <c r="C53">
        <v>1.0394442601691385</v>
      </c>
      <c r="D53">
        <v>0.99589668272163845</v>
      </c>
      <c r="E53">
        <v>1.1785299988527842</v>
      </c>
      <c r="F53">
        <v>0.96115454754634033</v>
      </c>
      <c r="G53">
        <v>1.0381734446489315</v>
      </c>
      <c r="H53">
        <v>0.99389099762967481</v>
      </c>
      <c r="I53">
        <v>0.98506100911629957</v>
      </c>
    </row>
    <row r="55" spans="1:17" x14ac:dyDescent="0.25">
      <c r="A55" t="s">
        <v>46</v>
      </c>
    </row>
    <row r="56" spans="1:17" x14ac:dyDescent="0.25">
      <c r="A56" t="s">
        <v>47</v>
      </c>
      <c r="B56">
        <f>B2</f>
        <v>0.317</v>
      </c>
      <c r="C56">
        <f t="shared" ref="C56:Q56" si="58">C2</f>
        <v>0.54520000000000002</v>
      </c>
      <c r="D56">
        <f t="shared" si="58"/>
        <v>0.70740000000000003</v>
      </c>
      <c r="E56">
        <f t="shared" si="58"/>
        <v>0.74239999999999995</v>
      </c>
      <c r="F56">
        <f t="shared" si="58"/>
        <v>0.54520000000000002</v>
      </c>
      <c r="G56">
        <f t="shared" si="58"/>
        <v>0.74750000000000005</v>
      </c>
      <c r="H56">
        <f t="shared" si="58"/>
        <v>0.91010000000000002</v>
      </c>
      <c r="I56">
        <f t="shared" si="58"/>
        <v>1.0186999999999999</v>
      </c>
      <c r="J56">
        <f t="shared" si="58"/>
        <v>0.70740000000000003</v>
      </c>
      <c r="K56">
        <f t="shared" si="58"/>
        <v>0.91010000000000002</v>
      </c>
      <c r="L56">
        <f t="shared" si="58"/>
        <v>1.621</v>
      </c>
      <c r="M56">
        <f t="shared" si="58"/>
        <v>2.4636</v>
      </c>
      <c r="N56">
        <f t="shared" si="58"/>
        <v>0.74239999999999995</v>
      </c>
      <c r="O56">
        <f t="shared" si="58"/>
        <v>1.0186999999999999</v>
      </c>
      <c r="P56">
        <f t="shared" si="58"/>
        <v>2.4636</v>
      </c>
      <c r="Q56">
        <f t="shared" si="58"/>
        <v>4.0578000000000003</v>
      </c>
    </row>
    <row r="57" spans="1:17" x14ac:dyDescent="0.25">
      <c r="A57" t="s">
        <v>48</v>
      </c>
      <c r="B57">
        <f>B3/$R3</f>
        <v>0.24174533708083096</v>
      </c>
      <c r="C57">
        <f t="shared" ref="C57:Q57" si="59">C3/$R3</f>
        <v>0.46327322995976256</v>
      </c>
      <c r="D57">
        <f t="shared" si="59"/>
        <v>0.63209752897904192</v>
      </c>
      <c r="E57">
        <f t="shared" si="59"/>
        <v>0.66976763868856382</v>
      </c>
      <c r="F57">
        <f t="shared" si="59"/>
        <v>0.46327322995976256</v>
      </c>
      <c r="G57">
        <f t="shared" si="59"/>
        <v>0.67616118941907899</v>
      </c>
      <c r="H57">
        <f t="shared" si="59"/>
        <v>0.85794538856778113</v>
      </c>
      <c r="I57">
        <f t="shared" si="59"/>
        <v>0.98218763114184648</v>
      </c>
      <c r="J57">
        <f t="shared" si="59"/>
        <v>0.63209752897904192</v>
      </c>
      <c r="K57">
        <f t="shared" si="59"/>
        <v>0.85794538856778113</v>
      </c>
      <c r="L57">
        <f t="shared" si="59"/>
        <v>1.7053500583636318</v>
      </c>
      <c r="M57">
        <f t="shared" si="59"/>
        <v>2.7988200319501209</v>
      </c>
      <c r="N57">
        <f t="shared" si="59"/>
        <v>0.66976763868856382</v>
      </c>
      <c r="O57">
        <f t="shared" si="59"/>
        <v>0.98218763114184648</v>
      </c>
      <c r="P57">
        <f t="shared" si="59"/>
        <v>2.7988200319501209</v>
      </c>
      <c r="Q57">
        <f t="shared" si="59"/>
        <v>5.0773432733710191</v>
      </c>
    </row>
    <row r="58" spans="1:17" x14ac:dyDescent="0.25">
      <c r="A58" t="s">
        <v>50</v>
      </c>
      <c r="B58">
        <f>B5/$R5</f>
        <v>0.96234792694455584</v>
      </c>
      <c r="C58">
        <f t="shared" ref="C58:Q58" si="60">C5/$R5</f>
        <v>0.98571124668301302</v>
      </c>
      <c r="D58">
        <f t="shared" si="60"/>
        <v>0.994011196856316</v>
      </c>
      <c r="E58">
        <f t="shared" si="60"/>
        <v>0.99493010889954392</v>
      </c>
      <c r="F58">
        <f t="shared" si="60"/>
        <v>0.98571124668301302</v>
      </c>
      <c r="G58">
        <f t="shared" si="60"/>
        <v>0.99633872502035559</v>
      </c>
      <c r="H58">
        <f t="shared" si="60"/>
        <v>1.0018754624333581</v>
      </c>
      <c r="I58">
        <f t="shared" si="60"/>
        <v>1.0053896927294304</v>
      </c>
      <c r="J58">
        <f t="shared" si="60"/>
        <v>0.994011196856316</v>
      </c>
      <c r="K58">
        <f t="shared" si="60"/>
        <v>1.0018754624333581</v>
      </c>
      <c r="L58">
        <f t="shared" si="60"/>
        <v>1.0226395611975363</v>
      </c>
      <c r="M58">
        <f t="shared" si="60"/>
        <v>1.0392575746481831</v>
      </c>
      <c r="N58">
        <f t="shared" si="60"/>
        <v>0.99493010889954392</v>
      </c>
      <c r="O58">
        <f t="shared" si="60"/>
        <v>1.0053896927294304</v>
      </c>
      <c r="P58">
        <f t="shared" si="60"/>
        <v>1.0392575746481831</v>
      </c>
      <c r="Q58">
        <f t="shared" si="60"/>
        <v>1.0636023944600939</v>
      </c>
    </row>
    <row r="59" spans="1:17" x14ac:dyDescent="0.25">
      <c r="A59" t="s">
        <v>53</v>
      </c>
      <c r="B59">
        <f>B8/$R8</f>
        <v>1.1997525850197235</v>
      </c>
      <c r="C59">
        <f t="shared" ref="C59:Q59" si="61">C8/$R8</f>
        <v>1.1322736503046009</v>
      </c>
      <c r="D59">
        <f t="shared" si="61"/>
        <v>1.0899563522629137</v>
      </c>
      <c r="E59">
        <f t="shared" si="61"/>
        <v>1.0842377984734966</v>
      </c>
      <c r="F59">
        <f t="shared" si="61"/>
        <v>1.1322736503046009</v>
      </c>
      <c r="G59">
        <f t="shared" si="61"/>
        <v>1.0762318231683126</v>
      </c>
      <c r="H59">
        <f t="shared" si="61"/>
        <v>1.0384893681581593</v>
      </c>
      <c r="I59">
        <f t="shared" si="61"/>
        <v>1.0076091776953064</v>
      </c>
      <c r="J59">
        <f t="shared" si="61"/>
        <v>1.0899563522629137</v>
      </c>
      <c r="K59">
        <f t="shared" si="61"/>
        <v>1.0384893681581593</v>
      </c>
      <c r="L59">
        <f t="shared" si="61"/>
        <v>0.81203463809723886</v>
      </c>
      <c r="M59">
        <f t="shared" si="61"/>
        <v>0.53868776696309795</v>
      </c>
      <c r="N59">
        <f t="shared" si="61"/>
        <v>1.0842377984734966</v>
      </c>
      <c r="O59">
        <f t="shared" si="61"/>
        <v>1.0076091776953064</v>
      </c>
      <c r="P59">
        <f t="shared" si="61"/>
        <v>0.53868776696309795</v>
      </c>
      <c r="Q59">
        <f t="shared" si="61"/>
        <v>4.002987652592023E-2</v>
      </c>
    </row>
    <row r="60" spans="1:17" x14ac:dyDescent="0.25">
      <c r="A60" t="s">
        <v>54</v>
      </c>
      <c r="B60">
        <f>B9/$R9</f>
        <v>0.95754027802627673</v>
      </c>
      <c r="C60">
        <f t="shared" ref="C60:Q60" si="62">C9/$R9</f>
        <v>0.97135160187224046</v>
      </c>
      <c r="D60">
        <f t="shared" si="62"/>
        <v>0.98828295482832507</v>
      </c>
      <c r="E60">
        <f t="shared" si="62"/>
        <v>0.99388629271216899</v>
      </c>
      <c r="F60">
        <f t="shared" si="62"/>
        <v>0.97135160187224046</v>
      </c>
      <c r="G60">
        <f t="shared" si="62"/>
        <v>0.9892652302392585</v>
      </c>
      <c r="H60">
        <f t="shared" si="62"/>
        <v>1.0094425710082922</v>
      </c>
      <c r="I60">
        <f t="shared" si="62"/>
        <v>1.0191148523168556</v>
      </c>
      <c r="J60">
        <f t="shared" si="62"/>
        <v>0.98828295482832507</v>
      </c>
      <c r="K60">
        <f t="shared" si="62"/>
        <v>1.0094425710082922</v>
      </c>
      <c r="L60">
        <f t="shared" si="62"/>
        <v>1.038866537808635</v>
      </c>
      <c r="M60">
        <f t="shared" si="62"/>
        <v>1.0505622498025085</v>
      </c>
      <c r="N60">
        <f t="shared" si="62"/>
        <v>0.99388629271216899</v>
      </c>
      <c r="O60">
        <f t="shared" si="62"/>
        <v>1.0191148523168556</v>
      </c>
      <c r="P60">
        <f t="shared" si="62"/>
        <v>1.0505622498025085</v>
      </c>
      <c r="Q60">
        <f t="shared" si="62"/>
        <v>1.0504412147063109</v>
      </c>
    </row>
    <row r="61" spans="1:17" x14ac:dyDescent="0.25">
      <c r="A61" t="s">
        <v>55</v>
      </c>
      <c r="B61">
        <f>B10/$R10</f>
        <v>1.0271190273415112</v>
      </c>
      <c r="C61">
        <f t="shared" ref="C61:Q61" si="63">C10/$R10</f>
        <v>1.0092157777257884</v>
      </c>
      <c r="D61">
        <f t="shared" si="63"/>
        <v>1.0023354763926047</v>
      </c>
      <c r="E61">
        <f t="shared" si="63"/>
        <v>1.0009248620260436</v>
      </c>
      <c r="F61">
        <f t="shared" si="63"/>
        <v>1.0092157777257884</v>
      </c>
      <c r="G61">
        <f t="shared" si="63"/>
        <v>1.0016843270851314</v>
      </c>
      <c r="H61">
        <f t="shared" si="63"/>
        <v>0.99723844465461453</v>
      </c>
      <c r="I61">
        <f t="shared" si="63"/>
        <v>0.99561023532598791</v>
      </c>
      <c r="J61">
        <f t="shared" si="63"/>
        <v>1.0023354763926047</v>
      </c>
      <c r="K61">
        <f t="shared" si="63"/>
        <v>0.99723844465461453</v>
      </c>
      <c r="L61">
        <f t="shared" si="63"/>
        <v>0.98821131429209774</v>
      </c>
      <c r="M61">
        <f t="shared" si="63"/>
        <v>0.9794796887366608</v>
      </c>
      <c r="N61">
        <f t="shared" si="63"/>
        <v>1.0009248620260436</v>
      </c>
      <c r="O61">
        <f t="shared" si="63"/>
        <v>0.99561023532598791</v>
      </c>
      <c r="P61">
        <f t="shared" si="63"/>
        <v>0.9794796887366608</v>
      </c>
      <c r="Q61">
        <f t="shared" si="63"/>
        <v>0.95756459058620558</v>
      </c>
    </row>
    <row r="66" spans="1:17" x14ac:dyDescent="0.25">
      <c r="A66" t="s">
        <v>56</v>
      </c>
    </row>
    <row r="67" spans="1:17" x14ac:dyDescent="0.25">
      <c r="A67" t="s">
        <v>47</v>
      </c>
      <c r="B67">
        <f>B13</f>
        <v>0.35859999999999997</v>
      </c>
      <c r="C67">
        <f t="shared" ref="C67:Q67" si="64">C13</f>
        <v>0.41639999999999999</v>
      </c>
      <c r="D67">
        <f t="shared" si="64"/>
        <v>0.58740000000000003</v>
      </c>
      <c r="E67">
        <f t="shared" si="64"/>
        <v>0.72060000000000002</v>
      </c>
      <c r="F67">
        <f t="shared" si="64"/>
        <v>0.41639999999999999</v>
      </c>
      <c r="G67">
        <f t="shared" si="64"/>
        <v>0.62580000000000002</v>
      </c>
      <c r="H67">
        <f t="shared" si="64"/>
        <v>1.0791999999999999</v>
      </c>
      <c r="I67">
        <f t="shared" si="64"/>
        <v>1.2887999999999999</v>
      </c>
      <c r="J67">
        <f t="shared" si="64"/>
        <v>0.58740000000000003</v>
      </c>
      <c r="K67">
        <f t="shared" si="64"/>
        <v>1.0791999999999999</v>
      </c>
      <c r="L67">
        <f t="shared" si="64"/>
        <v>1.8520000000000001</v>
      </c>
      <c r="M67">
        <f t="shared" si="64"/>
        <v>2.4217</v>
      </c>
      <c r="N67">
        <f t="shared" si="64"/>
        <v>0.72060000000000002</v>
      </c>
      <c r="O67">
        <f t="shared" si="64"/>
        <v>1.2887999999999999</v>
      </c>
      <c r="P67">
        <f t="shared" si="64"/>
        <v>2.4217</v>
      </c>
      <c r="Q67">
        <f t="shared" si="64"/>
        <v>3.2650999999999999</v>
      </c>
    </row>
    <row r="68" spans="1:17" x14ac:dyDescent="0.25">
      <c r="A68" t="s">
        <v>48</v>
      </c>
      <c r="B68">
        <f>B14/$R14</f>
        <v>0.2133003672728882</v>
      </c>
      <c r="C68">
        <f t="shared" ref="C68:Q68" si="65">C14/$R14</f>
        <v>0.27509513695296256</v>
      </c>
      <c r="D68">
        <f t="shared" si="65"/>
        <v>0.44719899110580119</v>
      </c>
      <c r="E68">
        <f t="shared" si="65"/>
        <v>0.58596619319438914</v>
      </c>
      <c r="F68">
        <f t="shared" si="65"/>
        <v>0.27509513695296256</v>
      </c>
      <c r="G68">
        <f t="shared" si="65"/>
        <v>0.48649829638479575</v>
      </c>
      <c r="H68">
        <f t="shared" si="65"/>
        <v>1.0057911854506836</v>
      </c>
      <c r="I68">
        <f t="shared" si="65"/>
        <v>1.2854938271604939</v>
      </c>
      <c r="J68">
        <f t="shared" si="65"/>
        <v>0.44719899110580119</v>
      </c>
      <c r="K68">
        <f t="shared" si="65"/>
        <v>1.0057911854506836</v>
      </c>
      <c r="L68">
        <f t="shared" si="65"/>
        <v>2.1015642285056861</v>
      </c>
      <c r="M68">
        <f t="shared" si="65"/>
        <v>3.0013828045488737</v>
      </c>
      <c r="N68">
        <f t="shared" si="65"/>
        <v>0.58596619319438914</v>
      </c>
      <c r="O68">
        <f t="shared" si="65"/>
        <v>1.2854938271604939</v>
      </c>
      <c r="P68">
        <f t="shared" si="65"/>
        <v>3.0013828045488737</v>
      </c>
      <c r="Q68">
        <f t="shared" si="65"/>
        <v>4.478494623655914</v>
      </c>
    </row>
    <row r="69" spans="1:17" x14ac:dyDescent="0.25">
      <c r="A69" t="s">
        <v>50</v>
      </c>
      <c r="B69">
        <f>B16/$R16</f>
        <v>0.92281932905420072</v>
      </c>
      <c r="C69">
        <f t="shared" ref="C69:Q69" si="66">C16/$R16</f>
        <v>0.9455298825166687</v>
      </c>
      <c r="D69">
        <f t="shared" si="66"/>
        <v>0.97769427249838414</v>
      </c>
      <c r="E69">
        <f t="shared" si="66"/>
        <v>0.99246804319135451</v>
      </c>
      <c r="F69">
        <f t="shared" si="66"/>
        <v>0.9455298825166687</v>
      </c>
      <c r="G69">
        <f t="shared" si="66"/>
        <v>0.98247421227502951</v>
      </c>
      <c r="H69">
        <f t="shared" si="66"/>
        <v>1.0216626451385959</v>
      </c>
      <c r="I69">
        <f t="shared" si="66"/>
        <v>1.0358384654388229</v>
      </c>
      <c r="J69">
        <f t="shared" si="66"/>
        <v>0.97769427249838414</v>
      </c>
      <c r="K69">
        <f t="shared" si="66"/>
        <v>1.0216626451385959</v>
      </c>
      <c r="L69">
        <f t="shared" si="66"/>
        <v>1.0637626077145514</v>
      </c>
      <c r="M69">
        <f t="shared" si="66"/>
        <v>1.0846175579028758</v>
      </c>
      <c r="N69">
        <f t="shared" si="66"/>
        <v>0.99246804319135451</v>
      </c>
      <c r="O69">
        <f t="shared" si="66"/>
        <v>1.0358384654388229</v>
      </c>
      <c r="P69">
        <f t="shared" si="66"/>
        <v>1.0846175579028758</v>
      </c>
      <c r="Q69">
        <f t="shared" si="66"/>
        <v>1.1129847364634715</v>
      </c>
    </row>
    <row r="70" spans="1:17" x14ac:dyDescent="0.25">
      <c r="A70" t="s">
        <v>53</v>
      </c>
      <c r="B70">
        <f>B19/$R19</f>
        <v>1.2375872617460193</v>
      </c>
      <c r="C70">
        <f t="shared" ref="C70:Q70" si="67">C19/$R19</f>
        <v>1.215807775773263</v>
      </c>
      <c r="D70">
        <f t="shared" si="67"/>
        <v>1.1491881716213035</v>
      </c>
      <c r="E70">
        <f t="shared" si="67"/>
        <v>1.0979423222736422</v>
      </c>
      <c r="F70">
        <f t="shared" si="67"/>
        <v>1.215807775773263</v>
      </c>
      <c r="G70">
        <f t="shared" si="67"/>
        <v>1.133814416817005</v>
      </c>
      <c r="H70">
        <f t="shared" si="67"/>
        <v>0.96470311396972308</v>
      </c>
      <c r="I70">
        <f t="shared" si="67"/>
        <v>0.88655319371453956</v>
      </c>
      <c r="J70">
        <f t="shared" si="67"/>
        <v>1.1491881716213035</v>
      </c>
      <c r="K70">
        <f t="shared" si="67"/>
        <v>0.96470311396972308</v>
      </c>
      <c r="L70">
        <f t="shared" si="67"/>
        <v>0.6854132350249692</v>
      </c>
      <c r="M70">
        <f t="shared" si="67"/>
        <v>0.49196015373754792</v>
      </c>
      <c r="N70">
        <f t="shared" si="67"/>
        <v>1.0979423222736422</v>
      </c>
      <c r="O70">
        <f t="shared" si="67"/>
        <v>0.88655319371453956</v>
      </c>
      <c r="P70">
        <f t="shared" si="67"/>
        <v>0.49196015373754792</v>
      </c>
      <c r="Q70">
        <f t="shared" si="67"/>
        <v>0.22932517583078407</v>
      </c>
    </row>
    <row r="71" spans="1:17" x14ac:dyDescent="0.25">
      <c r="A71" t="s">
        <v>54</v>
      </c>
      <c r="B71">
        <f>B20/$R20</f>
        <v>0.94942909290762645</v>
      </c>
      <c r="C71">
        <f t="shared" ref="C71:Q71" si="68">C20/$R20</f>
        <v>0.96630175209954849</v>
      </c>
      <c r="D71">
        <f t="shared" si="68"/>
        <v>0.98088525703449947</v>
      </c>
      <c r="E71">
        <f t="shared" si="68"/>
        <v>0.99120567568015794</v>
      </c>
      <c r="F71">
        <f t="shared" si="68"/>
        <v>0.96630175209954849</v>
      </c>
      <c r="G71">
        <f t="shared" si="68"/>
        <v>0.98537374966888558</v>
      </c>
      <c r="H71">
        <f t="shared" si="68"/>
        <v>1.0148285537180508</v>
      </c>
      <c r="I71">
        <f t="shared" si="68"/>
        <v>1.0271314977800738</v>
      </c>
      <c r="J71">
        <f t="shared" si="68"/>
        <v>0.98088525703449947</v>
      </c>
      <c r="K71">
        <f t="shared" si="68"/>
        <v>1.0148285537180508</v>
      </c>
      <c r="L71">
        <f t="shared" si="68"/>
        <v>1.0503108633626972</v>
      </c>
      <c r="M71">
        <f t="shared" si="68"/>
        <v>1.0598275441039235</v>
      </c>
      <c r="N71">
        <f t="shared" si="68"/>
        <v>0.99120567568015794</v>
      </c>
      <c r="O71">
        <f t="shared" si="68"/>
        <v>1.0271314977800738</v>
      </c>
      <c r="P71">
        <f t="shared" si="68"/>
        <v>1.0598275441039235</v>
      </c>
      <c r="Q71">
        <f t="shared" si="68"/>
        <v>1.0507618031697556</v>
      </c>
    </row>
    <row r="72" spans="1:17" x14ac:dyDescent="0.25">
      <c r="A72" t="s">
        <v>55</v>
      </c>
      <c r="B72">
        <f>B21/$R21</f>
        <v>1.0217717189978834</v>
      </c>
      <c r="C72">
        <f t="shared" ref="C72:Q72" si="69">C21/$R21</f>
        <v>1.0143761704127041</v>
      </c>
      <c r="D72">
        <f t="shared" si="69"/>
        <v>1.0006442607008763</v>
      </c>
      <c r="E72">
        <f t="shared" si="69"/>
        <v>0.99752976982164798</v>
      </c>
      <c r="F72">
        <f t="shared" si="69"/>
        <v>1.0143761704127041</v>
      </c>
      <c r="G72">
        <f t="shared" si="69"/>
        <v>1.000233093356389</v>
      </c>
      <c r="H72">
        <f t="shared" si="69"/>
        <v>0.99497503821358457</v>
      </c>
      <c r="I72">
        <f t="shared" si="69"/>
        <v>0.99406691248553092</v>
      </c>
      <c r="J72">
        <f t="shared" si="69"/>
        <v>1.0006442607008763</v>
      </c>
      <c r="K72">
        <f t="shared" si="69"/>
        <v>0.99497503821358457</v>
      </c>
      <c r="L72">
        <f t="shared" si="69"/>
        <v>0.99196851132546926</v>
      </c>
      <c r="M72">
        <f t="shared" si="69"/>
        <v>0.98451178726429711</v>
      </c>
      <c r="N72">
        <f t="shared" si="69"/>
        <v>0.99752976982164798</v>
      </c>
      <c r="O72">
        <f t="shared" si="69"/>
        <v>0.99406691248553092</v>
      </c>
      <c r="P72">
        <f t="shared" si="69"/>
        <v>0.98451178726429711</v>
      </c>
      <c r="Q72">
        <f t="shared" si="69"/>
        <v>0.95970907237781822</v>
      </c>
    </row>
    <row r="77" spans="1:17" x14ac:dyDescent="0.25">
      <c r="A77" t="s">
        <v>57</v>
      </c>
    </row>
    <row r="78" spans="1:17" x14ac:dyDescent="0.25">
      <c r="A78" t="s">
        <v>47</v>
      </c>
      <c r="B78">
        <f>B24</f>
        <v>0.3639</v>
      </c>
      <c r="C78">
        <f t="shared" ref="C78:Q78" si="70">C24</f>
        <v>0.51659999999999995</v>
      </c>
      <c r="D78">
        <f t="shared" si="70"/>
        <v>0.73129999999999995</v>
      </c>
      <c r="E78">
        <f t="shared" si="70"/>
        <v>0.81910000000000005</v>
      </c>
      <c r="F78">
        <f t="shared" si="70"/>
        <v>0.51659999999999995</v>
      </c>
      <c r="G78">
        <f t="shared" si="70"/>
        <v>0.73380000000000001</v>
      </c>
      <c r="H78">
        <f t="shared" si="70"/>
        <v>0.99890000000000001</v>
      </c>
      <c r="I78">
        <f t="shared" si="70"/>
        <v>1.1333</v>
      </c>
      <c r="J78">
        <f t="shared" si="70"/>
        <v>0.73129999999999995</v>
      </c>
      <c r="K78">
        <f t="shared" si="70"/>
        <v>0.99890000000000001</v>
      </c>
      <c r="L78">
        <f t="shared" si="70"/>
        <v>1.6016999999999999</v>
      </c>
      <c r="M78">
        <f t="shared" si="70"/>
        <v>2.2326999999999999</v>
      </c>
      <c r="N78">
        <f t="shared" si="70"/>
        <v>0.81910000000000005</v>
      </c>
      <c r="O78">
        <f t="shared" si="70"/>
        <v>1.1333</v>
      </c>
      <c r="P78">
        <f t="shared" si="70"/>
        <v>2.2326999999999999</v>
      </c>
      <c r="Q78">
        <f t="shared" si="70"/>
        <v>3.4872000000000001</v>
      </c>
    </row>
    <row r="79" spans="1:17" x14ac:dyDescent="0.25">
      <c r="A79" t="s">
        <v>48</v>
      </c>
      <c r="B79">
        <f>B25/$R25</f>
        <v>0.23173720741095596</v>
      </c>
      <c r="C79">
        <f t="shared" ref="C79:Q79" si="71">C25/$R25</f>
        <v>0.37421874129613736</v>
      </c>
      <c r="D79">
        <f t="shared" si="71"/>
        <v>0.6021346048864179</v>
      </c>
      <c r="E79">
        <f t="shared" si="71"/>
        <v>0.70694860682494221</v>
      </c>
      <c r="F79">
        <f t="shared" si="71"/>
        <v>0.37421874129613736</v>
      </c>
      <c r="G79">
        <f t="shared" si="71"/>
        <v>0.60486413618690038</v>
      </c>
      <c r="H79">
        <f t="shared" si="71"/>
        <v>0.93868581423589814</v>
      </c>
      <c r="I79">
        <f t="shared" si="71"/>
        <v>1.1253857551888946</v>
      </c>
      <c r="J79">
        <f t="shared" si="71"/>
        <v>0.6021346048864179</v>
      </c>
      <c r="K79">
        <f t="shared" si="71"/>
        <v>0.93868581423589814</v>
      </c>
      <c r="L79">
        <f t="shared" si="71"/>
        <v>1.7889348143361665</v>
      </c>
      <c r="M79">
        <f t="shared" si="71"/>
        <v>2.7459084882852967</v>
      </c>
      <c r="N79">
        <f t="shared" si="71"/>
        <v>0.70694860682494221</v>
      </c>
      <c r="O79">
        <f t="shared" si="71"/>
        <v>1.1253857551888946</v>
      </c>
      <c r="P79">
        <f t="shared" si="71"/>
        <v>2.7459084882852967</v>
      </c>
      <c r="Q79">
        <f t="shared" si="71"/>
        <v>4.8645706837197373</v>
      </c>
    </row>
    <row r="80" spans="1:17" x14ac:dyDescent="0.25">
      <c r="A80" t="s">
        <v>50</v>
      </c>
      <c r="B80">
        <f>B27/$R27</f>
        <v>0.92736661900718464</v>
      </c>
      <c r="C80">
        <f t="shared" ref="C80:Q80" si="72">C27/$R27</f>
        <v>0.95741985321465217</v>
      </c>
      <c r="D80">
        <f t="shared" si="72"/>
        <v>0.9859267596444653</v>
      </c>
      <c r="E80">
        <f t="shared" si="72"/>
        <v>0.99594980503091712</v>
      </c>
      <c r="F80">
        <f t="shared" si="72"/>
        <v>0.95741985321465217</v>
      </c>
      <c r="G80">
        <f t="shared" si="72"/>
        <v>0.98615543373083558</v>
      </c>
      <c r="H80">
        <f t="shared" si="72"/>
        <v>1.0138504507088846</v>
      </c>
      <c r="I80">
        <f t="shared" si="72"/>
        <v>1.0252993425359664</v>
      </c>
      <c r="J80">
        <f t="shared" si="72"/>
        <v>0.9859267596444653</v>
      </c>
      <c r="K80">
        <f t="shared" si="72"/>
        <v>1.0138504507088846</v>
      </c>
      <c r="L80">
        <f t="shared" si="72"/>
        <v>1.0510049549653731</v>
      </c>
      <c r="M80">
        <f t="shared" si="72"/>
        <v>1.0734400324658249</v>
      </c>
      <c r="N80">
        <f t="shared" si="72"/>
        <v>0.99594980503091712</v>
      </c>
      <c r="O80">
        <f t="shared" si="72"/>
        <v>1.0252993425359664</v>
      </c>
      <c r="P80">
        <f t="shared" si="72"/>
        <v>1.0734400324658249</v>
      </c>
      <c r="Q80">
        <f t="shared" si="72"/>
        <v>1.1055587405115805</v>
      </c>
    </row>
    <row r="81" spans="1:17" x14ac:dyDescent="0.25">
      <c r="A81" t="s">
        <v>53</v>
      </c>
      <c r="B81">
        <f>B30/$R30</f>
        <v>1.2378621615220651</v>
      </c>
      <c r="C81">
        <f t="shared" ref="C81:Q81" si="73">C30/$R30</f>
        <v>1.1772584931975474</v>
      </c>
      <c r="D81">
        <f t="shared" si="73"/>
        <v>1.0947343490960764</v>
      </c>
      <c r="E81">
        <f t="shared" si="73"/>
        <v>1.0624983553064391</v>
      </c>
      <c r="F81">
        <f t="shared" si="73"/>
        <v>1.1772584931975474</v>
      </c>
      <c r="G81">
        <f t="shared" si="73"/>
        <v>1.0947343490960764</v>
      </c>
      <c r="H81">
        <f t="shared" si="73"/>
        <v>0.99415804847240852</v>
      </c>
      <c r="I81">
        <f t="shared" si="73"/>
        <v>0.94386989816057454</v>
      </c>
      <c r="J81">
        <f t="shared" si="73"/>
        <v>1.0947343490960764</v>
      </c>
      <c r="K81">
        <f t="shared" si="73"/>
        <v>0.99415804847240852</v>
      </c>
      <c r="L81">
        <f t="shared" si="73"/>
        <v>0.77753217020604704</v>
      </c>
      <c r="M81">
        <f t="shared" si="73"/>
        <v>0.56219573169127124</v>
      </c>
      <c r="N81">
        <f t="shared" si="73"/>
        <v>1.0624983553064391</v>
      </c>
      <c r="O81">
        <f t="shared" si="73"/>
        <v>0.94386989816057454</v>
      </c>
      <c r="P81">
        <f t="shared" si="73"/>
        <v>0.56219573169127124</v>
      </c>
      <c r="Q81">
        <f t="shared" si="73"/>
        <v>0.1560222099418436</v>
      </c>
    </row>
    <row r="82" spans="1:17" x14ac:dyDescent="0.25">
      <c r="A82" t="s">
        <v>54</v>
      </c>
      <c r="B82">
        <f>B31/$R31</f>
        <v>0.95578146249433826</v>
      </c>
      <c r="C82">
        <f t="shared" ref="C82:Q82" si="74">C31/$R31</f>
        <v>0.97043073021417425</v>
      </c>
      <c r="D82">
        <f t="shared" si="74"/>
        <v>0.98728736387923821</v>
      </c>
      <c r="E82">
        <f t="shared" si="74"/>
        <v>0.99566822482686623</v>
      </c>
      <c r="F82">
        <f t="shared" si="74"/>
        <v>0.97043073021417425</v>
      </c>
      <c r="G82">
        <f t="shared" si="74"/>
        <v>0.98719260165703593</v>
      </c>
      <c r="H82">
        <f t="shared" si="74"/>
        <v>1.0109571289722925</v>
      </c>
      <c r="I82">
        <f t="shared" si="74"/>
        <v>1.022291849797303</v>
      </c>
      <c r="J82">
        <f t="shared" si="74"/>
        <v>0.98728736387923821</v>
      </c>
      <c r="K82">
        <f t="shared" si="74"/>
        <v>1.0109571289722925</v>
      </c>
      <c r="L82">
        <f t="shared" si="74"/>
        <v>1.0393239885034766</v>
      </c>
      <c r="M82">
        <f t="shared" si="74"/>
        <v>1.0496314809656804</v>
      </c>
      <c r="N82">
        <f t="shared" si="74"/>
        <v>0.99566822482686623</v>
      </c>
      <c r="O82">
        <f t="shared" si="74"/>
        <v>1.022291849797303</v>
      </c>
      <c r="P82">
        <f t="shared" si="74"/>
        <v>1.0496314809656804</v>
      </c>
      <c r="Q82">
        <f t="shared" si="74"/>
        <v>1.0510397824955537</v>
      </c>
    </row>
    <row r="83" spans="1:17" x14ac:dyDescent="0.25">
      <c r="A83" t="s">
        <v>55</v>
      </c>
      <c r="B83">
        <f>B32/$R32</f>
        <v>1.0247197281740457</v>
      </c>
      <c r="C83">
        <f t="shared" ref="C83:Q83" si="75">C32/$R32</f>
        <v>1.0095647339702754</v>
      </c>
      <c r="D83">
        <f t="shared" si="75"/>
        <v>1.0005405601479249</v>
      </c>
      <c r="E83">
        <f t="shared" si="75"/>
        <v>0.99810887397851167</v>
      </c>
      <c r="F83">
        <f t="shared" si="75"/>
        <v>1.0095647339702754</v>
      </c>
      <c r="G83">
        <f t="shared" si="75"/>
        <v>1.0006243763541884</v>
      </c>
      <c r="H83">
        <f t="shared" si="75"/>
        <v>0.99676589457038445</v>
      </c>
      <c r="I83">
        <f t="shared" si="75"/>
        <v>0.99615101930442951</v>
      </c>
      <c r="J83">
        <f t="shared" si="75"/>
        <v>1.0005405601479249</v>
      </c>
      <c r="K83">
        <f t="shared" si="75"/>
        <v>0.99676589457038445</v>
      </c>
      <c r="L83">
        <f t="shared" si="75"/>
        <v>0.99205254052951841</v>
      </c>
      <c r="M83">
        <f t="shared" si="75"/>
        <v>0.98372704025386093</v>
      </c>
      <c r="N83">
        <f t="shared" si="75"/>
        <v>0.99810887397851167</v>
      </c>
      <c r="O83">
        <f t="shared" si="75"/>
        <v>0.99615101930442951</v>
      </c>
      <c r="P83">
        <f t="shared" si="75"/>
        <v>0.98372704025386093</v>
      </c>
      <c r="Q83">
        <f t="shared" si="75"/>
        <v>0.96349617611310112</v>
      </c>
    </row>
    <row r="88" spans="1:17" x14ac:dyDescent="0.25">
      <c r="A88" t="s">
        <v>58</v>
      </c>
    </row>
    <row r="89" spans="1:17" x14ac:dyDescent="0.25">
      <c r="A89" t="s">
        <v>47</v>
      </c>
      <c r="B89">
        <f>B35</f>
        <v>0.3075</v>
      </c>
      <c r="C89">
        <f t="shared" ref="C89:Q89" si="76">C35</f>
        <v>0.31859999999999999</v>
      </c>
      <c r="D89">
        <f t="shared" si="76"/>
        <v>0.33400000000000002</v>
      </c>
      <c r="E89">
        <f t="shared" si="76"/>
        <v>0.33850000000000002</v>
      </c>
      <c r="F89">
        <f t="shared" si="76"/>
        <v>0.31859999999999999</v>
      </c>
      <c r="G89">
        <f t="shared" si="76"/>
        <v>0.36770000000000003</v>
      </c>
      <c r="H89">
        <f t="shared" si="76"/>
        <v>1.1573</v>
      </c>
      <c r="I89">
        <f t="shared" si="76"/>
        <v>1.42</v>
      </c>
      <c r="J89">
        <f t="shared" si="76"/>
        <v>0.33400000000000002</v>
      </c>
      <c r="K89">
        <f t="shared" si="76"/>
        <v>1.1573</v>
      </c>
      <c r="L89">
        <f t="shared" si="76"/>
        <v>2.2364999999999999</v>
      </c>
      <c r="M89">
        <f t="shared" si="76"/>
        <v>2.9824999999999999</v>
      </c>
      <c r="N89">
        <f t="shared" si="76"/>
        <v>0.33850000000000002</v>
      </c>
      <c r="O89">
        <f t="shared" si="76"/>
        <v>1.42</v>
      </c>
      <c r="P89">
        <f t="shared" si="76"/>
        <v>2.9824999999999999</v>
      </c>
      <c r="Q89">
        <f t="shared" si="76"/>
        <v>3.9104000000000001</v>
      </c>
    </row>
    <row r="90" spans="1:17" x14ac:dyDescent="0.25">
      <c r="A90" t="s">
        <v>48</v>
      </c>
      <c r="B90">
        <f>B36/$R36</f>
        <v>0.22375580669287826</v>
      </c>
      <c r="C90">
        <f t="shared" ref="C90:Q90" si="77">C36/$R36</f>
        <v>0.23451491385166431</v>
      </c>
      <c r="D90">
        <f t="shared" si="77"/>
        <v>0.24914057514563903</v>
      </c>
      <c r="E90">
        <f t="shared" si="77"/>
        <v>0.25300712928082775</v>
      </c>
      <c r="F90">
        <f t="shared" si="77"/>
        <v>0.23451491385166431</v>
      </c>
      <c r="G90">
        <f t="shared" si="77"/>
        <v>0.2849482286584738</v>
      </c>
      <c r="H90">
        <f t="shared" si="77"/>
        <v>1.0923855987154945</v>
      </c>
      <c r="I90">
        <f t="shared" si="77"/>
        <v>1.392463821816011</v>
      </c>
      <c r="J90">
        <f t="shared" si="77"/>
        <v>0.24914057514563903</v>
      </c>
      <c r="K90">
        <f t="shared" si="77"/>
        <v>1.0923855987154945</v>
      </c>
      <c r="L90">
        <f t="shared" si="77"/>
        <v>2.3942375649286038</v>
      </c>
      <c r="M90">
        <f t="shared" si="77"/>
        <v>3.3749974268716936</v>
      </c>
      <c r="N90">
        <f t="shared" si="77"/>
        <v>0.25300712928082775</v>
      </c>
      <c r="O90">
        <f t="shared" si="77"/>
        <v>1.392463821816011</v>
      </c>
      <c r="P90">
        <f t="shared" si="77"/>
        <v>3.3749974268716936</v>
      </c>
      <c r="Q90">
        <f t="shared" si="77"/>
        <v>4.698031385303663</v>
      </c>
    </row>
    <row r="91" spans="1:17" x14ac:dyDescent="0.25">
      <c r="A91" t="s">
        <v>50</v>
      </c>
      <c r="B91">
        <f>B38/$R38</f>
        <v>0.97690942703629979</v>
      </c>
      <c r="C91">
        <f t="shared" ref="C91:Q91" si="78">C38/$R38</f>
        <v>0.97425166988600953</v>
      </c>
      <c r="D91">
        <f t="shared" si="78"/>
        <v>0.97152879944048265</v>
      </c>
      <c r="E91">
        <f t="shared" si="78"/>
        <v>0.97023290587155864</v>
      </c>
      <c r="F91">
        <f t="shared" si="78"/>
        <v>0.97425166988600953</v>
      </c>
      <c r="G91">
        <f t="shared" si="78"/>
        <v>0.9792044595696251</v>
      </c>
      <c r="H91">
        <f t="shared" si="78"/>
        <v>1.0194435350984394</v>
      </c>
      <c r="I91">
        <f t="shared" si="78"/>
        <v>1.0257762917159701</v>
      </c>
      <c r="J91">
        <f t="shared" si="78"/>
        <v>0.97152879944048265</v>
      </c>
      <c r="K91">
        <f t="shared" si="78"/>
        <v>1.0194435350984394</v>
      </c>
      <c r="L91">
        <f t="shared" si="78"/>
        <v>1.0428791581802241</v>
      </c>
      <c r="M91">
        <f t="shared" si="78"/>
        <v>1.0557820880588129</v>
      </c>
      <c r="N91">
        <f t="shared" si="78"/>
        <v>0.97023290587155864</v>
      </c>
      <c r="O91">
        <f t="shared" si="78"/>
        <v>1.0257762917159701</v>
      </c>
      <c r="P91">
        <f t="shared" si="78"/>
        <v>1.0557820880588129</v>
      </c>
      <c r="Q91">
        <f t="shared" si="78"/>
        <v>1.0750706428705767</v>
      </c>
    </row>
    <row r="92" spans="1:17" x14ac:dyDescent="0.25">
      <c r="A92" t="s">
        <v>53</v>
      </c>
      <c r="B92">
        <f>B41/$R41</f>
        <v>1.1701763317443421</v>
      </c>
      <c r="C92">
        <f t="shared" ref="C92:Q92" si="79">C41/$R41</f>
        <v>1.1962558430138379</v>
      </c>
      <c r="D92">
        <f t="shared" si="79"/>
        <v>1.2246031378719857</v>
      </c>
      <c r="E92">
        <f t="shared" si="79"/>
        <v>1.235942055815245</v>
      </c>
      <c r="F92">
        <f t="shared" si="79"/>
        <v>1.1962558430138379</v>
      </c>
      <c r="G92">
        <f t="shared" si="79"/>
        <v>1.2155320035173787</v>
      </c>
      <c r="H92">
        <f t="shared" si="79"/>
        <v>0.9570046744110704</v>
      </c>
      <c r="I92">
        <f t="shared" si="79"/>
        <v>0.87423057342527877</v>
      </c>
      <c r="J92">
        <f t="shared" si="79"/>
        <v>1.2246031378719857</v>
      </c>
      <c r="K92">
        <f t="shared" si="79"/>
        <v>0.9570046744110704</v>
      </c>
      <c r="L92">
        <f t="shared" si="79"/>
        <v>0.60549821817003746</v>
      </c>
      <c r="M92">
        <f t="shared" si="79"/>
        <v>0.36738094136159571</v>
      </c>
      <c r="N92">
        <f t="shared" si="79"/>
        <v>1.235942055815245</v>
      </c>
      <c r="O92">
        <f t="shared" si="79"/>
        <v>0.87423057342527877</v>
      </c>
      <c r="P92">
        <f t="shared" si="79"/>
        <v>0.36738094136159571</v>
      </c>
      <c r="Q92">
        <f t="shared" si="79"/>
        <v>0.10205026148933215</v>
      </c>
    </row>
    <row r="93" spans="1:17" x14ac:dyDescent="0.25">
      <c r="A93" t="s">
        <v>54</v>
      </c>
      <c r="B93">
        <f>B42/$R42</f>
        <v>0.93305433134770521</v>
      </c>
      <c r="C93">
        <f t="shared" ref="C93:Q93" si="80">C42/$R42</f>
        <v>0.95558020359697116</v>
      </c>
      <c r="D93">
        <f t="shared" si="80"/>
        <v>0.97833353979259763</v>
      </c>
      <c r="E93">
        <f t="shared" si="80"/>
        <v>0.98416328967485045</v>
      </c>
      <c r="F93">
        <f t="shared" si="80"/>
        <v>0.95558020359697116</v>
      </c>
      <c r="G93">
        <f t="shared" si="80"/>
        <v>0.98403778690203658</v>
      </c>
      <c r="H93">
        <f t="shared" si="80"/>
        <v>1.0247231099480976</v>
      </c>
      <c r="I93">
        <f t="shared" si="80"/>
        <v>1.0394466180735618</v>
      </c>
      <c r="J93">
        <f t="shared" si="80"/>
        <v>0.97833353979259763</v>
      </c>
      <c r="K93">
        <f t="shared" si="80"/>
        <v>1.0247231099480976</v>
      </c>
      <c r="L93">
        <f t="shared" si="80"/>
        <v>1.0619325043228132</v>
      </c>
      <c r="M93">
        <f t="shared" si="80"/>
        <v>1.0672770255344519</v>
      </c>
      <c r="N93">
        <f t="shared" si="80"/>
        <v>0.98416328967485045</v>
      </c>
      <c r="O93">
        <f t="shared" si="80"/>
        <v>1.0394466180735618</v>
      </c>
      <c r="P93">
        <f t="shared" si="80"/>
        <v>1.0672770255344519</v>
      </c>
      <c r="Q93">
        <f t="shared" si="80"/>
        <v>1.0512589498769842</v>
      </c>
    </row>
    <row r="94" spans="1:17" x14ac:dyDescent="0.25">
      <c r="A94" t="s">
        <v>55</v>
      </c>
      <c r="B94">
        <f>B43/$R43</f>
        <v>1.0210680386468949</v>
      </c>
      <c r="C94">
        <f t="shared" ref="C94:Q94" si="81">C43/$R43</f>
        <v>1.0170579732318312</v>
      </c>
      <c r="D94">
        <f t="shared" si="81"/>
        <v>1.0103083875907677</v>
      </c>
      <c r="E94">
        <f t="shared" si="81"/>
        <v>1.0067801602695128</v>
      </c>
      <c r="F94">
        <f t="shared" si="81"/>
        <v>1.0170579732318312</v>
      </c>
      <c r="G94">
        <f t="shared" si="81"/>
        <v>1.0058375536646247</v>
      </c>
      <c r="H94">
        <f t="shared" si="81"/>
        <v>0.98962667870951992</v>
      </c>
      <c r="I94">
        <f t="shared" si="81"/>
        <v>0.98831361306752474</v>
      </c>
      <c r="J94">
        <f t="shared" si="81"/>
        <v>1.0103083875907677</v>
      </c>
      <c r="K94">
        <f t="shared" si="81"/>
        <v>0.98962667870951992</v>
      </c>
      <c r="L94">
        <f t="shared" si="81"/>
        <v>0.98421687278486714</v>
      </c>
      <c r="M94">
        <f t="shared" si="81"/>
        <v>0.97406149979052492</v>
      </c>
      <c r="N94">
        <f t="shared" si="81"/>
        <v>1.0067801602695128</v>
      </c>
      <c r="O94">
        <f t="shared" si="81"/>
        <v>0.98831361306752474</v>
      </c>
      <c r="P94">
        <f t="shared" si="81"/>
        <v>0.97406149979052492</v>
      </c>
      <c r="Q94">
        <f t="shared" si="81"/>
        <v>0.94294473084725672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34" zoomScale="85" zoomScaleNormal="85" workbookViewId="0">
      <selection activeCell="E35" sqref="E35"/>
    </sheetView>
  </sheetViews>
  <sheetFormatPr defaultRowHeight="15" x14ac:dyDescent="0.25"/>
  <cols>
    <col min="1" max="1" width="13.28515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3</v>
      </c>
      <c r="B2" s="2">
        <v>8</v>
      </c>
    </row>
    <row r="3" spans="1:9" x14ac:dyDescent="0.25">
      <c r="A3" s="1" t="s">
        <v>4</v>
      </c>
      <c r="B3" s="2">
        <v>0.2</v>
      </c>
    </row>
    <row r="4" spans="1:9" x14ac:dyDescent="0.25">
      <c r="A4" s="1" t="s">
        <v>0</v>
      </c>
      <c r="B4" s="2">
        <v>0.12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1.6</v>
      </c>
      <c r="B7" s="4">
        <v>2.146717570282628</v>
      </c>
      <c r="C7" s="4">
        <v>2.8008336860748551</v>
      </c>
      <c r="D7" s="4">
        <v>1.0698927617461627</v>
      </c>
      <c r="E7" s="4">
        <v>0.94692744242225035</v>
      </c>
      <c r="F7" s="4">
        <v>0.99313319300070213</v>
      </c>
      <c r="G7" s="4">
        <v>1.4829092321630299</v>
      </c>
      <c r="H7" s="4">
        <v>1.3065404725991079</v>
      </c>
      <c r="I7" s="4">
        <v>1.3047052508663768</v>
      </c>
    </row>
    <row r="8" spans="1:9" x14ac:dyDescent="0.25">
      <c r="A8" s="2">
        <v>1.8</v>
      </c>
      <c r="B8" s="4">
        <v>2.7011818111059318</v>
      </c>
      <c r="C8" s="4">
        <v>3.8628713732686846</v>
      </c>
      <c r="D8" s="4">
        <v>1.0884565037929106</v>
      </c>
      <c r="E8" s="4">
        <v>0.95086943375213351</v>
      </c>
      <c r="F8" s="4">
        <v>1.0154932430084451</v>
      </c>
      <c r="G8" s="4">
        <v>1.8071626994588808</v>
      </c>
      <c r="H8" s="4">
        <v>1.3293419354753926</v>
      </c>
      <c r="I8" s="4">
        <v>1.4300671496403745</v>
      </c>
    </row>
    <row r="9" spans="1:9" x14ac:dyDescent="0.25">
      <c r="A9" s="2">
        <v>2</v>
      </c>
      <c r="B9" s="4">
        <v>3.7688189940894841</v>
      </c>
      <c r="C9" s="4">
        <v>6.198683602847388</v>
      </c>
      <c r="D9" s="4">
        <v>1.1187956788824263</v>
      </c>
      <c r="E9" s="4">
        <v>0.95392328749735844</v>
      </c>
      <c r="F9" s="4">
        <v>1.047046897154585</v>
      </c>
      <c r="G9" s="4">
        <v>2.5153826311024892</v>
      </c>
      <c r="H9" s="4">
        <v>1.3457629863319507</v>
      </c>
      <c r="I9" s="4">
        <v>1.6447283917239277</v>
      </c>
    </row>
    <row r="10" spans="1:9" x14ac:dyDescent="0.25">
      <c r="A10" s="2">
        <v>2.2000000000000002</v>
      </c>
      <c r="B10" s="4">
        <v>7.2486501711217315</v>
      </c>
      <c r="C10" s="4">
        <v>15.590742332562675</v>
      </c>
      <c r="D10" s="4">
        <v>1.187012585595782</v>
      </c>
      <c r="E10" s="4">
        <v>0.94704052583025966</v>
      </c>
      <c r="F10" s="4">
        <v>1.0923719203976761</v>
      </c>
      <c r="G10" s="4">
        <v>4.9905833834165252</v>
      </c>
      <c r="H10" s="4">
        <v>1.331682416172997</v>
      </c>
      <c r="I10" s="4">
        <v>2.1508476701876758</v>
      </c>
    </row>
    <row r="11" spans="1:9" x14ac:dyDescent="0.25">
      <c r="A11" s="2" t="s">
        <v>16</v>
      </c>
      <c r="B11" s="4">
        <v>3.9663421366499438</v>
      </c>
      <c r="C11" s="4">
        <v>7.1132827486884</v>
      </c>
      <c r="D11" s="4">
        <v>1.1160393825043204</v>
      </c>
      <c r="E11" s="4">
        <v>0.94969017237550046</v>
      </c>
      <c r="F11" s="4">
        <v>1.0370113133903522</v>
      </c>
      <c r="G11" s="4">
        <v>2.699009486535231</v>
      </c>
      <c r="H11" s="4">
        <v>1.328331952644862</v>
      </c>
      <c r="I11" s="4">
        <v>1.6325871156045888</v>
      </c>
    </row>
    <row r="19" spans="1:9" x14ac:dyDescent="0.25">
      <c r="A19" t="s">
        <v>34</v>
      </c>
    </row>
    <row r="20" spans="1:9" x14ac:dyDescent="0.25">
      <c r="A20" s="5" t="s">
        <v>14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</row>
    <row r="21" spans="1:9" x14ac:dyDescent="0.25">
      <c r="A21" s="2">
        <v>2.4</v>
      </c>
      <c r="B21" s="2">
        <v>5.2457000000000003</v>
      </c>
      <c r="C21" s="2">
        <v>9.2357999999999993</v>
      </c>
      <c r="D21" s="2">
        <v>1.1319999999999999</v>
      </c>
      <c r="E21" s="2">
        <v>0.95513999999999999</v>
      </c>
      <c r="F21" s="2">
        <v>1.0688</v>
      </c>
      <c r="G21" s="2">
        <v>4.4108999999999998</v>
      </c>
      <c r="H21" s="2">
        <v>1.3262</v>
      </c>
      <c r="I21" s="2">
        <v>1.76064205</v>
      </c>
    </row>
    <row r="22" spans="1:9" x14ac:dyDescent="0.25">
      <c r="A22" s="2">
        <v>2.4500000000000002</v>
      </c>
      <c r="B22" s="2">
        <v>6.2504999999999997</v>
      </c>
      <c r="C22" s="2">
        <v>11.714</v>
      </c>
      <c r="D22" s="2">
        <v>1.1475</v>
      </c>
      <c r="E22" s="2">
        <v>0.95328000000000002</v>
      </c>
      <c r="F22" s="2">
        <v>1.0798000000000001</v>
      </c>
      <c r="G22" s="2">
        <v>5.64</v>
      </c>
      <c r="H22" s="2">
        <v>1.3225</v>
      </c>
      <c r="I22" s="2">
        <v>1.8740900730000001</v>
      </c>
    </row>
    <row r="23" spans="1:9" x14ac:dyDescent="0.25">
      <c r="A23" s="2">
        <v>2.5</v>
      </c>
      <c r="B23" s="2">
        <v>8.2058</v>
      </c>
      <c r="C23" s="2">
        <v>16.879000000000001</v>
      </c>
      <c r="D23" s="2">
        <v>1.1729000000000001</v>
      </c>
      <c r="E23" s="2">
        <v>0.94730000000000003</v>
      </c>
      <c r="F23" s="2">
        <v>1.0913999999999999</v>
      </c>
      <c r="G23" s="2">
        <v>8.0152000000000001</v>
      </c>
      <c r="H23" s="2">
        <v>1.3130999999999999</v>
      </c>
      <c r="I23" s="2">
        <v>2.0569597110000002</v>
      </c>
    </row>
    <row r="24" spans="1:9" x14ac:dyDescent="0.25">
      <c r="A24" s="2">
        <v>2.5499999999999998</v>
      </c>
      <c r="B24" s="2">
        <v>11.802</v>
      </c>
      <c r="C24" s="2">
        <v>27.475999999999999</v>
      </c>
      <c r="D24" s="2">
        <v>1.2104999999999999</v>
      </c>
      <c r="E24" s="2">
        <v>0.93405000000000005</v>
      </c>
      <c r="F24" s="2">
        <v>1.0999000000000001</v>
      </c>
      <c r="G24" s="2">
        <v>13.923</v>
      </c>
      <c r="H24" s="2">
        <v>1.2969999999999999</v>
      </c>
      <c r="I24" s="2">
        <v>2.3280799860000001</v>
      </c>
    </row>
    <row r="25" spans="1:9" x14ac:dyDescent="0.25">
      <c r="A25" s="2">
        <v>2.6</v>
      </c>
      <c r="B25" s="2">
        <v>15.836</v>
      </c>
      <c r="C25" s="2">
        <v>41.338000000000001</v>
      </c>
      <c r="D25" s="2">
        <v>1.2475000000000001</v>
      </c>
      <c r="E25" s="2">
        <v>0.92027000000000003</v>
      </c>
      <c r="F25" s="2">
        <v>1.1062000000000001</v>
      </c>
      <c r="G25" s="2">
        <v>47.31</v>
      </c>
      <c r="H25" s="2">
        <v>1.2799</v>
      </c>
      <c r="I25" s="2">
        <v>2.6103814089999999</v>
      </c>
    </row>
    <row r="27" spans="1:9" x14ac:dyDescent="0.25">
      <c r="A27" t="s">
        <v>33</v>
      </c>
    </row>
    <row r="28" spans="1:9" x14ac:dyDescent="0.25">
      <c r="A28" s="5" t="s">
        <v>14</v>
      </c>
      <c r="B28" s="5" t="s">
        <v>17</v>
      </c>
      <c r="C28" s="5" t="s">
        <v>18</v>
      </c>
      <c r="D28" s="5" t="s">
        <v>19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24</v>
      </c>
    </row>
    <row r="29" spans="1:9" x14ac:dyDescent="0.25">
      <c r="A29" s="2">
        <v>1.6</v>
      </c>
      <c r="B29" s="4">
        <v>2.1034166824054754</v>
      </c>
      <c r="C29" s="4">
        <v>2.6699062885346549</v>
      </c>
      <c r="D29" s="4">
        <v>1.0633863834426691</v>
      </c>
      <c r="E29" s="4">
        <v>0.94653760052381619</v>
      </c>
      <c r="F29" s="4">
        <v>0.98943817139129564</v>
      </c>
      <c r="G29" s="4">
        <v>1.459879497176475</v>
      </c>
      <c r="H29" s="4">
        <v>1.2824059045766789</v>
      </c>
      <c r="I29" s="4">
        <v>1.269316416824966</v>
      </c>
    </row>
    <row r="30" spans="1:9" x14ac:dyDescent="0.25">
      <c r="A30" s="2">
        <v>1.8</v>
      </c>
      <c r="B30" s="4">
        <v>2.5796999999999999</v>
      </c>
      <c r="C30" s="4">
        <v>3.5131999999999999</v>
      </c>
      <c r="D30" s="4">
        <v>1.0769</v>
      </c>
      <c r="E30" s="4">
        <v>0.95033000000000001</v>
      </c>
      <c r="F30" s="4">
        <v>1.0082</v>
      </c>
      <c r="G30" s="4">
        <v>1.7470000000000001</v>
      </c>
      <c r="H30" s="4">
        <v>1.3010999999999999</v>
      </c>
      <c r="I30" s="4">
        <v>1.361863782610381</v>
      </c>
    </row>
    <row r="31" spans="1:9" x14ac:dyDescent="0.25">
      <c r="A31" s="2">
        <v>2</v>
      </c>
      <c r="B31" s="4">
        <v>3.3685999999999998</v>
      </c>
      <c r="C31" s="4">
        <v>5.0552999999999999</v>
      </c>
      <c r="D31" s="4">
        <v>1.0966</v>
      </c>
      <c r="E31" s="4">
        <v>0.95387</v>
      </c>
      <c r="F31" s="4">
        <v>1.0327999999999999</v>
      </c>
      <c r="G31" s="4">
        <v>2.3210000000000002</v>
      </c>
      <c r="H31" s="4">
        <v>1.3169999999999999</v>
      </c>
      <c r="I31" s="4">
        <v>1.5007124621504484</v>
      </c>
    </row>
    <row r="32" spans="1:9" x14ac:dyDescent="0.25">
      <c r="A32" s="2">
        <v>2.2000000000000002</v>
      </c>
      <c r="B32" s="4">
        <v>5.2934000000000001</v>
      </c>
      <c r="C32" s="4">
        <v>9.3864999999999998</v>
      </c>
      <c r="D32" s="4">
        <v>1.1343000000000001</v>
      </c>
      <c r="E32" s="4">
        <v>0.95408999999999999</v>
      </c>
      <c r="F32" s="4">
        <v>1.0688</v>
      </c>
      <c r="G32" s="4">
        <v>3.9733000000000001</v>
      </c>
      <c r="H32" s="4">
        <v>1.3196000000000001</v>
      </c>
      <c r="I32" s="4">
        <v>1.7732459288925833</v>
      </c>
    </row>
    <row r="33" spans="1:9" x14ac:dyDescent="0.25">
      <c r="A33" s="2">
        <v>2.2999999999999998</v>
      </c>
      <c r="B33" s="4">
        <v>8.5725999999999996</v>
      </c>
      <c r="C33" s="4">
        <v>18.042000000000002</v>
      </c>
      <c r="D33" s="4">
        <v>1.1801999999999999</v>
      </c>
      <c r="E33" s="4">
        <v>0.94418999999999997</v>
      </c>
      <c r="F33" s="4">
        <v>1.0922000000000001</v>
      </c>
      <c r="G33" s="4">
        <v>6.8311999999999999</v>
      </c>
      <c r="H33" s="4">
        <v>1.3019000000000001</v>
      </c>
      <c r="I33" s="4">
        <v>2.1046123696428158</v>
      </c>
    </row>
    <row r="34" spans="1:9" x14ac:dyDescent="0.25">
      <c r="A34" s="2">
        <v>2.4</v>
      </c>
      <c r="B34" s="4">
        <v>14.347</v>
      </c>
      <c r="C34" s="4">
        <v>37.026000000000003</v>
      </c>
      <c r="D34" s="4">
        <v>1.2423</v>
      </c>
      <c r="E34" s="4">
        <v>0.92478000000000005</v>
      </c>
      <c r="F34" s="4">
        <v>1.1109</v>
      </c>
      <c r="G34" s="4">
        <v>23.196999999999999</v>
      </c>
      <c r="H34" s="4">
        <v>1.2715000000000001</v>
      </c>
      <c r="I34" s="4">
        <v>2.5807485885550991</v>
      </c>
    </row>
    <row r="37" spans="1:9" x14ac:dyDescent="0.25">
      <c r="A37" t="s">
        <v>36</v>
      </c>
    </row>
    <row r="38" spans="1:9" x14ac:dyDescent="0.25">
      <c r="A38" s="5" t="s">
        <v>14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1.8</v>
      </c>
      <c r="B39" s="4">
        <v>6.780090935441291</v>
      </c>
      <c r="C39" s="4">
        <v>9.8539433763248763</v>
      </c>
      <c r="D39" s="4">
        <v>1.0770584623199351</v>
      </c>
      <c r="E39" s="4">
        <v>0.94266273149289559</v>
      </c>
      <c r="F39" s="4">
        <v>1.0766849266460878</v>
      </c>
      <c r="G39" s="4">
        <v>4.7431972347938265</v>
      </c>
      <c r="H39" s="4">
        <v>1.1790835064799217</v>
      </c>
      <c r="I39" s="4">
        <v>1.4533644858383481</v>
      </c>
    </row>
    <row r="40" spans="1:9" x14ac:dyDescent="0.25">
      <c r="A40" s="2">
        <v>1.5</v>
      </c>
      <c r="B40" s="4">
        <v>3.1438622873848265</v>
      </c>
      <c r="C40" s="4">
        <v>3.9475415245939849</v>
      </c>
      <c r="D40" s="4">
        <v>1.0516185038329744</v>
      </c>
      <c r="E40" s="4">
        <v>0.94739419450233187</v>
      </c>
      <c r="F40" s="4">
        <v>1.0228208307577991</v>
      </c>
      <c r="G40" s="4">
        <v>2.0275185702870666</v>
      </c>
      <c r="H40" s="4">
        <v>1.186979055677017</v>
      </c>
      <c r="I40" s="4">
        <v>1.2556343642767147</v>
      </c>
    </row>
    <row r="41" spans="1:9" x14ac:dyDescent="0.25">
      <c r="A41" s="2">
        <v>1.2</v>
      </c>
      <c r="B41" s="4">
        <v>2.1770906734705102</v>
      </c>
      <c r="C41" s="4">
        <v>2.5559986191149151</v>
      </c>
      <c r="D41" s="4">
        <v>1.0420700485384553</v>
      </c>
      <c r="E41" s="4">
        <v>0.94430759967838651</v>
      </c>
      <c r="F41" s="4">
        <v>0.99271333782209659</v>
      </c>
      <c r="G41" s="4">
        <v>1.4379631389975187</v>
      </c>
      <c r="H41" s="4">
        <v>1.1754857916173937</v>
      </c>
      <c r="I41" s="4">
        <v>1.1740432542666612</v>
      </c>
    </row>
    <row r="42" spans="1:9" x14ac:dyDescent="0.25">
      <c r="A42" s="2">
        <v>1.1000000000000001</v>
      </c>
      <c r="B42" s="4">
        <v>1.9602111255746666</v>
      </c>
      <c r="C42" s="4">
        <v>2.2581469155833092</v>
      </c>
      <c r="D42" s="4">
        <v>1.0393744377727026</v>
      </c>
      <c r="E42" s="4">
        <v>0.94300487205419714</v>
      </c>
      <c r="F42" s="4">
        <v>0.98448851815095795</v>
      </c>
      <c r="G42" s="4">
        <v>1.3339407896494773</v>
      </c>
      <c r="H42" s="4">
        <v>1.1705196537298754</v>
      </c>
      <c r="I42" s="4">
        <v>1.1519916840188824</v>
      </c>
    </row>
    <row r="43" spans="1:9" x14ac:dyDescent="0.25">
      <c r="A43" s="2">
        <v>1</v>
      </c>
      <c r="B43" s="4">
        <v>1.7762641430375088</v>
      </c>
      <c r="C43" s="4">
        <v>2.0103320987436586</v>
      </c>
      <c r="D43" s="4">
        <v>1.0368498358627793</v>
      </c>
      <c r="E43" s="4">
        <v>0.94161865254183807</v>
      </c>
      <c r="F43" s="4">
        <v>0.97692839102231843</v>
      </c>
      <c r="G43" s="4">
        <v>1.2527465639944444</v>
      </c>
      <c r="H43" s="4">
        <v>1.1654353225241032</v>
      </c>
      <c r="I43" s="4">
        <v>1.1317754212534408</v>
      </c>
    </row>
    <row r="44" spans="1:9" x14ac:dyDescent="0.25">
      <c r="A44" s="2">
        <v>0.9</v>
      </c>
      <c r="B44" s="4">
        <v>1.6192154843741933</v>
      </c>
      <c r="C44" s="4">
        <v>1.8025387733197327</v>
      </c>
      <c r="D44" s="4">
        <v>1.0344872483190592</v>
      </c>
      <c r="E44" s="4">
        <v>0.94016893153447978</v>
      </c>
      <c r="F44" s="4">
        <v>0.96996067302581057</v>
      </c>
      <c r="G44" s="4">
        <v>1.1881579167243097</v>
      </c>
      <c r="H44" s="4">
        <v>1.1602654942278028</v>
      </c>
      <c r="I44" s="4">
        <v>1.1132173516833626</v>
      </c>
    </row>
    <row r="45" spans="1:9" x14ac:dyDescent="0.25">
      <c r="A45" s="2">
        <v>0.8</v>
      </c>
      <c r="B45" s="4">
        <v>1.4847573886408179</v>
      </c>
      <c r="C45" s="4">
        <v>1.6276237080422815</v>
      </c>
      <c r="D45" s="4">
        <v>1.0322875512313354</v>
      </c>
      <c r="E45" s="4">
        <v>0.93867476348765944</v>
      </c>
      <c r="F45" s="4">
        <v>0.96354082654307038</v>
      </c>
      <c r="G45" s="4">
        <v>1.136090315642907</v>
      </c>
      <c r="H45" s="4">
        <v>1.1549881281600634</v>
      </c>
      <c r="I45" s="4">
        <v>1.0962219959263828</v>
      </c>
    </row>
    <row r="46" spans="1:9" x14ac:dyDescent="0.25">
      <c r="A46" s="2">
        <v>0.7</v>
      </c>
      <c r="B46" s="4">
        <v>1.3697621483217113</v>
      </c>
      <c r="C46" s="4">
        <v>1.480378170579399</v>
      </c>
      <c r="D46" s="4">
        <v>1.0302588146945855</v>
      </c>
      <c r="E46" s="4">
        <v>0.93715746808462042</v>
      </c>
      <c r="F46" s="4">
        <v>0.95764824861956932</v>
      </c>
      <c r="G46" s="4">
        <v>1.0937791736867617</v>
      </c>
      <c r="H46" s="4">
        <v>1.149567077052831</v>
      </c>
      <c r="I46" s="4">
        <v>1.0807556424253795</v>
      </c>
    </row>
    <row r="47" spans="1:9" x14ac:dyDescent="0.25">
      <c r="A47" s="2">
        <v>0.6</v>
      </c>
      <c r="B47" s="4">
        <v>1.271980788519127</v>
      </c>
      <c r="C47" s="4">
        <v>1.3569985332680381</v>
      </c>
      <c r="D47" s="4">
        <v>1.0284151700646644</v>
      </c>
      <c r="E47" s="4">
        <v>0.93564403709300703</v>
      </c>
      <c r="F47" s="4">
        <v>0.95228615774645253</v>
      </c>
      <c r="G47" s="4">
        <v>1.0593226938145981</v>
      </c>
      <c r="H47" s="4">
        <v>1.1438314005413814</v>
      </c>
      <c r="I47" s="4">
        <v>1.0668388591370872</v>
      </c>
    </row>
    <row r="48" spans="1:9" x14ac:dyDescent="0.25">
      <c r="A48" s="2">
        <v>0.5</v>
      </c>
      <c r="B48" s="4">
        <v>1.189876442066468</v>
      </c>
      <c r="C48" s="4">
        <v>1.2547795317407329</v>
      </c>
      <c r="D48" s="4">
        <v>1.0267764256766001</v>
      </c>
      <c r="E48" s="4">
        <v>0.93417116215171159</v>
      </c>
      <c r="F48" s="4">
        <v>0.94748416061722962</v>
      </c>
      <c r="G48" s="4">
        <v>1.0314165516142619</v>
      </c>
      <c r="H48" s="4">
        <v>1.1374125859203379</v>
      </c>
      <c r="I48" s="4">
        <v>1.0545460750206526</v>
      </c>
    </row>
    <row r="49" spans="1:9" x14ac:dyDescent="0.25">
      <c r="A49" t="s">
        <v>35</v>
      </c>
    </row>
    <row r="50" spans="1:9" x14ac:dyDescent="0.25">
      <c r="A50" s="5" t="s">
        <v>14</v>
      </c>
      <c r="B50" s="5" t="s">
        <v>17</v>
      </c>
      <c r="C50" s="5" t="s">
        <v>18</v>
      </c>
      <c r="D50" s="5" t="s">
        <v>19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</row>
    <row r="51" spans="1:9" x14ac:dyDescent="0.25">
      <c r="A51" s="2">
        <v>1.8</v>
      </c>
      <c r="B51" s="4">
        <v>1.9530397280594263</v>
      </c>
      <c r="C51" s="4">
        <v>2.2474406500196227</v>
      </c>
      <c r="D51" s="4">
        <v>1.0399235836948546</v>
      </c>
      <c r="E51" s="4">
        <v>0.94127333445481609</v>
      </c>
      <c r="F51" s="4">
        <v>0.98106977049987243</v>
      </c>
      <c r="G51" s="4">
        <v>1.337680636058354</v>
      </c>
      <c r="H51" s="4">
        <v>1.1757694267643395</v>
      </c>
      <c r="I51" s="4">
        <v>1.1507398532300817</v>
      </c>
    </row>
    <row r="52" spans="1:9" x14ac:dyDescent="0.25">
      <c r="A52" s="2">
        <v>2.4</v>
      </c>
      <c r="B52" s="4">
        <v>3.0281702482247477</v>
      </c>
      <c r="C52" s="4">
        <v>3.7667241423605637</v>
      </c>
      <c r="D52" s="4">
        <v>1.0506945597086643</v>
      </c>
      <c r="E52" s="4">
        <v>0.94806123097954975</v>
      </c>
      <c r="F52" s="4">
        <v>1.016358030839553</v>
      </c>
      <c r="G52" s="4">
        <v>2.0733179137588129</v>
      </c>
      <c r="H52" s="4">
        <v>1.1993566499993797</v>
      </c>
      <c r="I52" s="4">
        <v>1.2438944423844036</v>
      </c>
    </row>
    <row r="53" spans="1:9" x14ac:dyDescent="0.25">
      <c r="A53" s="2">
        <v>2.8</v>
      </c>
      <c r="B53" s="4">
        <v>4.3544849257433222</v>
      </c>
      <c r="C53" s="4">
        <v>5.7820078641190689</v>
      </c>
      <c r="D53" s="4">
        <v>1.0596823419917136</v>
      </c>
      <c r="E53" s="4">
        <v>0.95185672886601036</v>
      </c>
      <c r="F53" s="4">
        <v>1.0477051724042437</v>
      </c>
      <c r="G53" s="4">
        <v>4.5113438896480744</v>
      </c>
      <c r="H53" s="4">
        <v>1.2123718867549558</v>
      </c>
      <c r="I53" s="4">
        <v>1.3278281961515952</v>
      </c>
    </row>
    <row r="54" spans="1:9" x14ac:dyDescent="0.25">
      <c r="A54" s="2">
        <v>3</v>
      </c>
      <c r="B54" s="4">
        <v>5.4392345646559441</v>
      </c>
      <c r="C54" s="4">
        <v>7.5205930816788955</v>
      </c>
      <c r="D54" s="4">
        <v>1.0653997238152129</v>
      </c>
      <c r="E54" s="4">
        <v>0.9531960368691752</v>
      </c>
      <c r="F54" s="4">
        <v>1.067421408247514</v>
      </c>
      <c r="G54" s="4">
        <v>17.404613510881191</v>
      </c>
      <c r="H54" s="4">
        <v>1.2160266944559135</v>
      </c>
      <c r="I54" s="4">
        <v>1.3826565102648054</v>
      </c>
    </row>
    <row r="55" spans="1:9" x14ac:dyDescent="0.25">
      <c r="A55" s="2">
        <v>0.5</v>
      </c>
      <c r="B55" s="4">
        <v>1.064530771149691</v>
      </c>
      <c r="C55" s="4">
        <v>1.1028597484626128</v>
      </c>
      <c r="D55" s="4">
        <v>1.0254643020423695</v>
      </c>
      <c r="E55" s="4">
        <v>0.92732805880022184</v>
      </c>
      <c r="F55" s="4">
        <v>0.93562642307256816</v>
      </c>
      <c r="G55" s="4">
        <v>0.98870804929078882</v>
      </c>
      <c r="H55" s="4">
        <v>1.1175692693102361</v>
      </c>
      <c r="I55" s="4">
        <v>1.036005513745297</v>
      </c>
    </row>
    <row r="57" spans="1:9" x14ac:dyDescent="0.25">
      <c r="A57" t="s">
        <v>37</v>
      </c>
    </row>
    <row r="58" spans="1:9" x14ac:dyDescent="0.25">
      <c r="A58" s="5" t="s">
        <v>14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3</v>
      </c>
      <c r="B59" s="4">
        <v>4.1257493817727982</v>
      </c>
      <c r="C59" s="4">
        <v>5.4240375134997425</v>
      </c>
      <c r="D59" s="4">
        <v>1.0585296831301603</v>
      </c>
      <c r="E59" s="4">
        <v>0.95092571069120513</v>
      </c>
      <c r="F59" s="4">
        <v>1.041778126656915</v>
      </c>
      <c r="G59" s="4">
        <v>3.9407025748161462</v>
      </c>
      <c r="H59" s="4">
        <v>1.2136277853471911</v>
      </c>
      <c r="I59" s="4">
        <v>1.314679349517125</v>
      </c>
    </row>
    <row r="60" spans="1:9" x14ac:dyDescent="0.25">
      <c r="A60" s="2">
        <v>3.2</v>
      </c>
      <c r="B60" s="4">
        <v>4.966937087194867</v>
      </c>
      <c r="C60" s="4">
        <v>6.7521054629269619</v>
      </c>
      <c r="D60" s="4">
        <v>1.0631416074112865</v>
      </c>
      <c r="E60" s="4">
        <v>0.95247556643655784</v>
      </c>
      <c r="F60" s="4">
        <v>1.0582818135606027</v>
      </c>
      <c r="G60" s="4">
        <v>9.2103485036529786</v>
      </c>
      <c r="H60" s="4">
        <v>1.218685446201061</v>
      </c>
      <c r="I60" s="4">
        <v>1.3594103054645874</v>
      </c>
    </row>
    <row r="61" spans="1:9" x14ac:dyDescent="0.25">
      <c r="A61" s="2">
        <v>3.3</v>
      </c>
      <c r="B61" s="4">
        <v>5.5042234516820008</v>
      </c>
      <c r="C61" s="4">
        <v>7.6232120250440065</v>
      </c>
      <c r="D61" s="4">
        <v>1.0657534170897947</v>
      </c>
      <c r="E61" s="4">
        <v>0.9531118175893124</v>
      </c>
      <c r="F61" s="4">
        <v>1.0675085445219987</v>
      </c>
      <c r="G61" s="4">
        <v>35.965011351316775</v>
      </c>
      <c r="H61" s="4">
        <v>1.2204835403790844</v>
      </c>
      <c r="I61" s="4">
        <v>1.3849750272610166</v>
      </c>
    </row>
    <row r="65" spans="1:9" x14ac:dyDescent="0.25">
      <c r="A65" t="s">
        <v>38</v>
      </c>
    </row>
    <row r="66" spans="1:9" x14ac:dyDescent="0.25">
      <c r="A66" s="5" t="s">
        <v>14</v>
      </c>
      <c r="B66" s="5" t="s">
        <v>17</v>
      </c>
      <c r="C66" s="5" t="s">
        <v>18</v>
      </c>
      <c r="D66" s="5" t="s">
        <v>19</v>
      </c>
      <c r="E66" s="5" t="s">
        <v>20</v>
      </c>
      <c r="F66" s="5" t="s">
        <v>21</v>
      </c>
      <c r="G66" s="5" t="s">
        <v>22</v>
      </c>
      <c r="H66" s="5" t="s">
        <v>23</v>
      </c>
      <c r="I66" s="5" t="s">
        <v>24</v>
      </c>
    </row>
    <row r="67" spans="1:9" x14ac:dyDescent="0.25">
      <c r="A67" s="2">
        <v>1.6</v>
      </c>
      <c r="B67" s="4">
        <v>1.9827156673434341</v>
      </c>
      <c r="C67" s="4">
        <v>2.2873147363476756</v>
      </c>
      <c r="D67" s="4">
        <v>1.0399559573257722</v>
      </c>
      <c r="E67" s="4">
        <v>0.94254468003279335</v>
      </c>
      <c r="F67" s="4">
        <v>0.98347242953140346</v>
      </c>
      <c r="G67" s="4">
        <v>1.3517918043695092</v>
      </c>
      <c r="H67" s="4">
        <v>1.1757629736200563</v>
      </c>
      <c r="I67" s="4">
        <v>1.1536272063721382</v>
      </c>
    </row>
    <row r="68" spans="1:9" x14ac:dyDescent="0.25">
      <c r="A68" s="2">
        <v>1.8</v>
      </c>
      <c r="B68" s="4">
        <v>2.3171475994713786</v>
      </c>
      <c r="C68" s="4">
        <v>2.7481241142638528</v>
      </c>
      <c r="D68" s="4">
        <v>1.0438137642375138</v>
      </c>
      <c r="E68" s="4">
        <v>0.94505893507351169</v>
      </c>
      <c r="F68" s="4">
        <v>0.99575059945022382</v>
      </c>
      <c r="G68" s="4">
        <v>1.5313737194807873</v>
      </c>
      <c r="H68" s="4">
        <v>1.184292393886889</v>
      </c>
      <c r="I68" s="4">
        <v>1.1859944161048674</v>
      </c>
    </row>
    <row r="69" spans="1:9" x14ac:dyDescent="0.25">
      <c r="A69" s="2">
        <v>2</v>
      </c>
      <c r="B69" s="4">
        <v>2.7486506628867806</v>
      </c>
      <c r="C69" s="4">
        <v>3.3608499154463711</v>
      </c>
      <c r="D69" s="4">
        <v>1.0480457751783403</v>
      </c>
      <c r="E69" s="4">
        <v>0.94745426313887882</v>
      </c>
      <c r="F69" s="4">
        <v>1.0096240534202734</v>
      </c>
      <c r="G69" s="4">
        <v>1.8199657910137308</v>
      </c>
      <c r="H69" s="4">
        <v>1.1927341515446721</v>
      </c>
      <c r="I69" s="4">
        <v>1.2227271951382233</v>
      </c>
    </row>
    <row r="70" spans="1:9" x14ac:dyDescent="0.25">
      <c r="A70" s="2">
        <v>2.2000000000000002</v>
      </c>
      <c r="B70" s="4">
        <v>3.3200711858579002</v>
      </c>
      <c r="C70" s="4">
        <v>4.199718551129906</v>
      </c>
      <c r="D70" s="4">
        <v>1.0527395437668461</v>
      </c>
      <c r="E70" s="4">
        <v>0.94965500099046363</v>
      </c>
      <c r="F70" s="4">
        <v>1.0254879023051751</v>
      </c>
      <c r="G70" s="4">
        <v>2.3471558340734782</v>
      </c>
      <c r="H70" s="4">
        <v>1.2003637975153025</v>
      </c>
      <c r="I70" s="4">
        <v>1.2649483447881875</v>
      </c>
    </row>
    <row r="71" spans="1:9" x14ac:dyDescent="0.25">
      <c r="A71" s="2">
        <v>2.4</v>
      </c>
      <c r="B71" s="4">
        <v>4.1145176374696621</v>
      </c>
      <c r="C71" s="4">
        <v>5.4108625017145879</v>
      </c>
      <c r="D71" s="4">
        <v>1.0581441955488864</v>
      </c>
      <c r="E71" s="4">
        <v>0.95152134175041903</v>
      </c>
      <c r="F71" s="4">
        <v>1.044049106059378</v>
      </c>
      <c r="G71" s="4">
        <v>3.5831245902693905</v>
      </c>
      <c r="H71" s="4">
        <v>1.2062469137166647</v>
      </c>
      <c r="I71" s="4">
        <v>1.3150660608280074</v>
      </c>
    </row>
    <row r="72" spans="1:9" x14ac:dyDescent="0.25">
      <c r="A72" s="2">
        <v>2.6</v>
      </c>
      <c r="B72" s="4">
        <v>5.3611977550047882</v>
      </c>
      <c r="C72" s="4">
        <v>7.4010938310013801</v>
      </c>
      <c r="D72" s="4">
        <v>1.0651980364477733</v>
      </c>
      <c r="E72" s="4">
        <v>0.95264126099094137</v>
      </c>
      <c r="F72" s="4">
        <v>1.0669647188244251</v>
      </c>
      <c r="G72" s="4">
        <v>9.5822265633564161</v>
      </c>
      <c r="H72" s="4">
        <v>1.2088216581772622</v>
      </c>
      <c r="I72" s="4">
        <v>1.380492600574621</v>
      </c>
    </row>
    <row r="73" spans="1:9" x14ac:dyDescent="0.25">
      <c r="A73" s="2">
        <v>0.5</v>
      </c>
      <c r="B73" s="4">
        <v>1.0846582808912502</v>
      </c>
      <c r="C73" s="4">
        <v>1.1267057167181966</v>
      </c>
      <c r="D73" s="4">
        <v>1.0253898354167021</v>
      </c>
      <c r="E73" s="4">
        <v>0.92937602812124354</v>
      </c>
      <c r="F73" s="4">
        <v>0.93842846113687906</v>
      </c>
      <c r="G73" s="4">
        <v>0.99581011188062118</v>
      </c>
      <c r="H73" s="4">
        <v>1.1236381151641077</v>
      </c>
      <c r="I73" s="4">
        <v>1.0387656062445738</v>
      </c>
    </row>
    <row r="75" spans="1:9" x14ac:dyDescent="0.25">
      <c r="A75" t="s">
        <v>39</v>
      </c>
    </row>
    <row r="76" spans="1:9" x14ac:dyDescent="0.25">
      <c r="A76" s="5" t="s">
        <v>14</v>
      </c>
      <c r="B76" s="5" t="s">
        <v>17</v>
      </c>
      <c r="C76" s="5" t="s">
        <v>18</v>
      </c>
      <c r="D76" s="5" t="s">
        <v>19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24</v>
      </c>
    </row>
    <row r="77" spans="1:9" x14ac:dyDescent="0.25">
      <c r="A77" s="2">
        <v>1.6</v>
      </c>
      <c r="B77" s="4">
        <v>2.0583723349889698</v>
      </c>
      <c r="C77" s="4">
        <v>2.5312038569177471</v>
      </c>
      <c r="D77" s="4">
        <v>1.0558870893401395</v>
      </c>
      <c r="E77" s="4">
        <v>0.94572210209173979</v>
      </c>
      <c r="F77" s="4">
        <v>0.98575137967858528</v>
      </c>
      <c r="G77" s="4">
        <v>1.4296390689692131</v>
      </c>
      <c r="H77" s="4">
        <v>1.2502034676817726</v>
      </c>
      <c r="I77" s="4">
        <v>1.2297113665450188</v>
      </c>
    </row>
    <row r="78" spans="1:9" x14ac:dyDescent="0.25">
      <c r="A78" s="2">
        <v>1.8</v>
      </c>
      <c r="B78" s="4">
        <v>2.4685463099355198</v>
      </c>
      <c r="C78" s="4">
        <v>3.1956774682934901</v>
      </c>
      <c r="D78" s="4">
        <v>1.0651414694238495</v>
      </c>
      <c r="E78" s="4">
        <v>0.949193849060739</v>
      </c>
      <c r="F78" s="4">
        <v>1.0012154829061677</v>
      </c>
      <c r="G78" s="4">
        <v>1.677746894781188</v>
      </c>
      <c r="H78" s="4">
        <v>1.2645298828915654</v>
      </c>
      <c r="I78" s="4">
        <v>1.2945584433362174</v>
      </c>
    </row>
    <row r="79" spans="1:9" x14ac:dyDescent="0.25">
      <c r="A79" s="2">
        <v>2</v>
      </c>
      <c r="B79" s="4">
        <v>3.0633924639549841</v>
      </c>
      <c r="C79" s="4">
        <v>4.2256306684542579</v>
      </c>
      <c r="D79" s="4">
        <v>1.0768870457083679</v>
      </c>
      <c r="E79" s="4">
        <v>0.95261392714597815</v>
      </c>
      <c r="F79" s="4">
        <v>1.0201039612686598</v>
      </c>
      <c r="G79" s="4">
        <v>2.1318019465950968</v>
      </c>
      <c r="H79" s="4">
        <v>1.27778411741519</v>
      </c>
      <c r="I79" s="4">
        <v>1.379395790181833</v>
      </c>
    </row>
    <row r="80" spans="1:9" x14ac:dyDescent="0.25">
      <c r="A80" s="2">
        <v>2.2000000000000002</v>
      </c>
      <c r="B80" s="4">
        <v>4.0685396507040146</v>
      </c>
      <c r="C80" s="4">
        <v>6.1185526746608048</v>
      </c>
      <c r="D80" s="4">
        <v>1.093783325613302</v>
      </c>
      <c r="E80" s="4">
        <v>0.95542898348768213</v>
      </c>
      <c r="F80" s="4">
        <v>1.0445479513571638</v>
      </c>
      <c r="G80" s="4">
        <v>3.1940686769689313</v>
      </c>
      <c r="H80" s="4">
        <v>1.2869026745688592</v>
      </c>
      <c r="I80" s="4">
        <v>1.5038694961721852</v>
      </c>
    </row>
    <row r="81" spans="1:9" x14ac:dyDescent="0.25">
      <c r="A81" s="2">
        <v>2.2999999999999998</v>
      </c>
      <c r="B81" s="4">
        <v>5.0256979314741699</v>
      </c>
      <c r="C81" s="4">
        <v>8.0661721368232477</v>
      </c>
      <c r="D81" s="4">
        <v>1.1076263998158853</v>
      </c>
      <c r="E81" s="4">
        <v>0.95568629641542646</v>
      </c>
      <c r="F81" s="4">
        <v>1.0607487964285589</v>
      </c>
      <c r="G81" s="4">
        <v>4.5079489959008257</v>
      </c>
      <c r="H81" s="4">
        <v>1.2872592729439096</v>
      </c>
      <c r="I81" s="4">
        <v>1.6049854660598806</v>
      </c>
    </row>
    <row r="82" spans="1:9" x14ac:dyDescent="0.25">
      <c r="A82" s="2">
        <v>2.4</v>
      </c>
      <c r="B82" s="4">
        <v>8.0006775634794884</v>
      </c>
      <c r="C82" s="4">
        <v>14.751004854161234</v>
      </c>
      <c r="D82" s="4">
        <v>1.1420448652950717</v>
      </c>
      <c r="E82" s="4">
        <v>0.94851944484262007</v>
      </c>
      <c r="F82" s="4">
        <v>1.0835303930654721</v>
      </c>
      <c r="G82" s="4">
        <v>8.4679439130962741</v>
      </c>
      <c r="H82" s="4">
        <v>1.2761719156286744</v>
      </c>
      <c r="I82" s="4">
        <v>1.8437194521492544</v>
      </c>
    </row>
    <row r="84" spans="1:9" x14ac:dyDescent="0.25">
      <c r="A84" t="s">
        <v>39</v>
      </c>
    </row>
    <row r="85" spans="1:9" x14ac:dyDescent="0.25">
      <c r="A85" s="5" t="s">
        <v>14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21</v>
      </c>
      <c r="G85" s="5" t="s">
        <v>22</v>
      </c>
      <c r="H85" s="5" t="s">
        <v>23</v>
      </c>
      <c r="I85" s="5" t="s">
        <v>24</v>
      </c>
    </row>
    <row r="86" spans="1:9" x14ac:dyDescent="0.25">
      <c r="A86" s="2">
        <v>1.6</v>
      </c>
      <c r="B86" s="4">
        <v>2.146717570282628</v>
      </c>
      <c r="C86" s="4">
        <v>2.8008336860748551</v>
      </c>
      <c r="D86" s="4">
        <v>1.0698927617461627</v>
      </c>
      <c r="E86" s="4">
        <v>0.94692744242225035</v>
      </c>
      <c r="F86" s="4">
        <v>0.99313319300070213</v>
      </c>
      <c r="G86" s="4">
        <v>1.4829092321630299</v>
      </c>
      <c r="H86" s="4">
        <v>1.3065404725991079</v>
      </c>
      <c r="I86" s="4">
        <v>1.3047052508663768</v>
      </c>
    </row>
    <row r="87" spans="1:9" x14ac:dyDescent="0.25">
      <c r="A87" s="2">
        <v>1.8</v>
      </c>
      <c r="B87" s="4">
        <v>2.7011818111059318</v>
      </c>
      <c r="C87" s="4">
        <v>3.8628713732686846</v>
      </c>
      <c r="D87" s="4">
        <v>1.0884565037929106</v>
      </c>
      <c r="E87" s="4">
        <v>0.95086943375213351</v>
      </c>
      <c r="F87" s="4">
        <v>1.0154932430084451</v>
      </c>
      <c r="G87" s="4">
        <v>1.8071626994588808</v>
      </c>
      <c r="H87" s="4">
        <v>1.3293419354753926</v>
      </c>
      <c r="I87" s="4">
        <v>1.4300671496403745</v>
      </c>
    </row>
    <row r="88" spans="1:9" x14ac:dyDescent="0.25">
      <c r="A88" s="2">
        <v>2</v>
      </c>
      <c r="B88" s="4">
        <v>3.7688189940894841</v>
      </c>
      <c r="C88" s="4">
        <v>6.198683602847388</v>
      </c>
      <c r="D88" s="4">
        <v>1.1187956788824263</v>
      </c>
      <c r="E88" s="4">
        <v>0.95392328749735844</v>
      </c>
      <c r="F88" s="4">
        <v>1.047046897154585</v>
      </c>
      <c r="G88" s="4">
        <v>2.5153826311024892</v>
      </c>
      <c r="H88" s="4">
        <v>1.3457629863319507</v>
      </c>
      <c r="I88" s="4">
        <v>1.6447283917239277</v>
      </c>
    </row>
    <row r="89" spans="1:9" x14ac:dyDescent="0.25">
      <c r="A89" s="2">
        <v>2.2000000000000002</v>
      </c>
      <c r="B89" s="4">
        <v>7.2486501711217315</v>
      </c>
      <c r="C89" s="4">
        <v>15.590742332562675</v>
      </c>
      <c r="D89" s="4">
        <v>1.187012585595782</v>
      </c>
      <c r="E89" s="4">
        <v>0.94704052583025966</v>
      </c>
      <c r="F89" s="4">
        <v>1.0923719203976761</v>
      </c>
      <c r="G89" s="4">
        <v>4.9905833834165252</v>
      </c>
      <c r="H89" s="4">
        <v>1.331682416172997</v>
      </c>
      <c r="I89" s="4">
        <v>2.1508476701876758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H1"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3.7109375" bestFit="1" customWidth="1"/>
    <col min="5" max="5" width="23.42578125" bestFit="1" customWidth="1"/>
    <col min="6" max="6" width="23.5703125" bestFit="1" customWidth="1"/>
    <col min="7" max="7" width="21.140625" bestFit="1" customWidth="1"/>
    <col min="8" max="8" width="16.85546875" bestFit="1" customWidth="1"/>
    <col min="9" max="9" width="38.42578125" bestFit="1" customWidth="1"/>
  </cols>
  <sheetData>
    <row r="1" spans="1:9" x14ac:dyDescent="0.25">
      <c r="A1" s="1" t="s">
        <v>14</v>
      </c>
      <c r="B1" s="2">
        <v>2.4</v>
      </c>
    </row>
    <row r="2" spans="1:9" x14ac:dyDescent="0.25">
      <c r="A2" s="1" t="s">
        <v>4</v>
      </c>
      <c r="B2" s="2">
        <v>0.2</v>
      </c>
    </row>
    <row r="3" spans="1:9" x14ac:dyDescent="0.25">
      <c r="A3" s="1" t="s">
        <v>0</v>
      </c>
      <c r="B3" s="2">
        <v>0.05</v>
      </c>
    </row>
    <row r="4" spans="1:9" x14ac:dyDescent="0.25">
      <c r="A4" s="1" t="s">
        <v>3</v>
      </c>
      <c r="B4" s="2">
        <v>8</v>
      </c>
    </row>
    <row r="6" spans="1:9" x14ac:dyDescent="0.25">
      <c r="A6" s="1" t="s">
        <v>15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2">
        <v>4</v>
      </c>
      <c r="B7" s="4">
        <v>4.1145176374696621</v>
      </c>
      <c r="C7" s="4">
        <v>5.4108625017145879</v>
      </c>
      <c r="D7" s="4">
        <v>1.0581441955488864</v>
      </c>
      <c r="E7" s="4">
        <v>0.95152134175041903</v>
      </c>
      <c r="F7" s="4">
        <v>1.044049106059378</v>
      </c>
      <c r="G7" s="4">
        <v>3.5831245902693905</v>
      </c>
      <c r="H7" s="4">
        <v>1.2062469137166647</v>
      </c>
      <c r="I7" s="4">
        <v>1.3150660608280074</v>
      </c>
    </row>
    <row r="8" spans="1:9" x14ac:dyDescent="0.25">
      <c r="A8" s="2">
        <v>3.5</v>
      </c>
      <c r="B8" s="4">
        <v>4.7413466371134536</v>
      </c>
      <c r="C8" s="4">
        <v>6.4012650991663884</v>
      </c>
      <c r="D8" s="4">
        <v>1.0619004140126811</v>
      </c>
      <c r="E8" s="4">
        <v>0.95206776623577261</v>
      </c>
      <c r="F8" s="4">
        <v>1.0566829298818636</v>
      </c>
      <c r="G8" s="4">
        <v>5.1860996343292065</v>
      </c>
      <c r="H8" s="4">
        <v>1.206068303496705</v>
      </c>
      <c r="I8" s="4">
        <v>1.3500943063432076</v>
      </c>
    </row>
    <row r="9" spans="1:9" x14ac:dyDescent="0.25">
      <c r="A9" s="2">
        <v>3.3</v>
      </c>
      <c r="B9" s="4">
        <v>5.1235856759769138</v>
      </c>
      <c r="C9" s="4">
        <v>7.0186680261708272</v>
      </c>
      <c r="D9" s="4">
        <v>1.0641088795586855</v>
      </c>
      <c r="E9" s="4">
        <v>0.95205012082642615</v>
      </c>
      <c r="F9" s="4">
        <v>1.0633022611980876</v>
      </c>
      <c r="G9" s="4">
        <v>6.6015199886918845</v>
      </c>
      <c r="H9" s="4">
        <v>1.205123296539268</v>
      </c>
      <c r="I9" s="4">
        <v>1.3698742384809595</v>
      </c>
    </row>
    <row r="10" spans="1:9" x14ac:dyDescent="0.25">
      <c r="A10" s="2">
        <v>6</v>
      </c>
      <c r="B10" s="4">
        <v>3.0281702482247477</v>
      </c>
      <c r="C10" s="4">
        <v>3.7667241423605637</v>
      </c>
      <c r="D10" s="4">
        <v>1.0506945597086643</v>
      </c>
      <c r="E10" s="4">
        <v>0.94806123097954975</v>
      </c>
      <c r="F10" s="4">
        <v>1.016358030839553</v>
      </c>
      <c r="G10" s="4">
        <v>2.0733179137588129</v>
      </c>
      <c r="H10" s="4">
        <v>1.1993566499993797</v>
      </c>
      <c r="I10" s="4">
        <v>1.2438944423844036</v>
      </c>
    </row>
    <row r="11" spans="1:9" x14ac:dyDescent="0.25">
      <c r="A11" s="2" t="s">
        <v>16</v>
      </c>
      <c r="B11" s="4">
        <v>4.2244275672508875</v>
      </c>
      <c r="C11" s="4">
        <v>5.6016764542253901</v>
      </c>
      <c r="D11" s="4">
        <v>1.0585984488755609</v>
      </c>
      <c r="E11" s="4">
        <v>0.95104436030851713</v>
      </c>
      <c r="F11" s="4">
        <v>1.0448882868076521</v>
      </c>
      <c r="G11" s="4">
        <v>4.2054373434637373</v>
      </c>
      <c r="H11" s="4">
        <v>1.2046084154937364</v>
      </c>
      <c r="I11" s="4">
        <v>1.3187990217729171</v>
      </c>
    </row>
    <row r="30" spans="1:9" x14ac:dyDescent="0.25">
      <c r="A30" t="s">
        <v>40</v>
      </c>
    </row>
    <row r="31" spans="1:9" x14ac:dyDescent="0.25">
      <c r="A31" s="5" t="s">
        <v>13</v>
      </c>
      <c r="B31" s="5" t="s">
        <v>17</v>
      </c>
      <c r="C31" s="5" t="s">
        <v>18</v>
      </c>
      <c r="D31" s="5" t="s">
        <v>19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</row>
    <row r="32" spans="1:9" x14ac:dyDescent="0.25">
      <c r="A32" s="2">
        <v>4.5</v>
      </c>
      <c r="B32" s="4">
        <v>14.843999999999999</v>
      </c>
      <c r="C32" s="4">
        <v>38.268999999999998</v>
      </c>
      <c r="D32" s="4">
        <v>1.2426999999999999</v>
      </c>
      <c r="E32" s="4">
        <v>0.92327999999999999</v>
      </c>
      <c r="F32" s="4">
        <v>1.1080000000000001</v>
      </c>
      <c r="G32" s="4">
        <v>28.452999999999999</v>
      </c>
      <c r="H32" s="4">
        <v>1.2768999999999999</v>
      </c>
      <c r="I32" s="4">
        <v>2.5780786849999999</v>
      </c>
    </row>
    <row r="33" spans="1:9" x14ac:dyDescent="0.25">
      <c r="A33" s="2">
        <v>4.8</v>
      </c>
      <c r="B33" s="4">
        <v>10.826000000000001</v>
      </c>
      <c r="C33" s="4">
        <v>24.515000000000001</v>
      </c>
      <c r="D33" s="4">
        <v>1.2018</v>
      </c>
      <c r="E33" s="4">
        <v>0.93733999999999995</v>
      </c>
      <c r="F33" s="4">
        <v>1.0984</v>
      </c>
      <c r="G33" s="4">
        <v>11.289</v>
      </c>
      <c r="H33" s="4">
        <v>1.2990999999999999</v>
      </c>
      <c r="I33" s="4">
        <v>2.2644559389999999</v>
      </c>
    </row>
    <row r="34" spans="1:9" x14ac:dyDescent="0.25">
      <c r="A34" s="2">
        <v>5</v>
      </c>
      <c r="B34" s="4">
        <v>8.2058</v>
      </c>
      <c r="C34" s="4">
        <v>16.879000000000001</v>
      </c>
      <c r="D34" s="4">
        <v>1.1729000000000001</v>
      </c>
      <c r="E34" s="4">
        <v>0.94729999999999992</v>
      </c>
      <c r="F34" s="4">
        <v>1.0913999999999999</v>
      </c>
      <c r="G34" s="4">
        <v>8.0152000000000001</v>
      </c>
      <c r="H34" s="4">
        <v>1.3130999999999999</v>
      </c>
      <c r="I34" s="4">
        <v>2.0569597110000002</v>
      </c>
    </row>
    <row r="35" spans="1:9" x14ac:dyDescent="0.25">
      <c r="A35" s="3" t="s">
        <v>16</v>
      </c>
      <c r="B35" s="6">
        <v>10.057479999999998</v>
      </c>
      <c r="C35" s="6">
        <v>22.684200000000001</v>
      </c>
      <c r="D35" s="6">
        <v>1.1926400000000001</v>
      </c>
      <c r="E35" s="6">
        <v>0.94050400000000012</v>
      </c>
      <c r="F35" s="6">
        <v>1.0961200000000002</v>
      </c>
      <c r="G35" s="6">
        <v>12.75752</v>
      </c>
      <c r="H35" s="6">
        <v>1.3030599999999999</v>
      </c>
      <c r="I35" s="6">
        <v>2.2026827514000002</v>
      </c>
    </row>
    <row r="37" spans="1:9" x14ac:dyDescent="0.25">
      <c r="A37" t="s">
        <v>41</v>
      </c>
    </row>
    <row r="38" spans="1:9" x14ac:dyDescent="0.25">
      <c r="A38" s="5" t="s">
        <v>13</v>
      </c>
      <c r="B38" s="5" t="s">
        <v>17</v>
      </c>
      <c r="C38" s="5" t="s">
        <v>18</v>
      </c>
      <c r="D38" s="5" t="s">
        <v>19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24</v>
      </c>
    </row>
    <row r="39" spans="1:9" x14ac:dyDescent="0.25">
      <c r="A39" s="2">
        <v>4</v>
      </c>
      <c r="B39" s="4">
        <v>1.0846582808912502</v>
      </c>
      <c r="C39" s="4">
        <v>1.1267057167181966</v>
      </c>
      <c r="D39" s="4">
        <v>1.0253898354167021</v>
      </c>
      <c r="E39" s="4">
        <v>0.92937602812124354</v>
      </c>
      <c r="F39" s="4">
        <v>0.93842846113687906</v>
      </c>
      <c r="G39" s="4">
        <v>0.99581011188062118</v>
      </c>
      <c r="H39" s="4">
        <v>1.1236381151641077</v>
      </c>
      <c r="I39" s="4">
        <v>1.0387656062445738</v>
      </c>
    </row>
    <row r="40" spans="1:9" x14ac:dyDescent="0.25">
      <c r="A40" s="2">
        <v>5</v>
      </c>
      <c r="B40" s="4">
        <v>1.0726061853867999</v>
      </c>
      <c r="C40" s="4">
        <v>1.1123768333573418</v>
      </c>
      <c r="D40" s="4">
        <v>1.0253977346546372</v>
      </c>
      <c r="E40" s="4">
        <v>0.92826451050271719</v>
      </c>
      <c r="F40" s="4">
        <v>0.93685871640457086</v>
      </c>
      <c r="G40" s="4">
        <v>0.99159743114121424</v>
      </c>
      <c r="H40" s="4">
        <v>1.1203050088541473</v>
      </c>
      <c r="I40" s="4">
        <v>1.0370785182039577</v>
      </c>
    </row>
    <row r="41" spans="1:9" x14ac:dyDescent="0.25">
      <c r="A41" s="2">
        <v>3</v>
      </c>
      <c r="B41" s="4">
        <v>1.1045258461748957</v>
      </c>
      <c r="C41" s="4">
        <v>1.1505498451773124</v>
      </c>
      <c r="D41" s="4">
        <v>1.0255179741601066</v>
      </c>
      <c r="E41" s="4">
        <v>0.93075519652210503</v>
      </c>
      <c r="F41" s="4">
        <v>0.94058817963641617</v>
      </c>
      <c r="G41" s="4">
        <v>1.0026141719060258</v>
      </c>
      <c r="H41" s="4">
        <v>1.1278118221374176</v>
      </c>
      <c r="I41" s="4">
        <v>1.0416685577452109</v>
      </c>
    </row>
    <row r="42" spans="1:9" x14ac:dyDescent="0.25">
      <c r="A42" s="2">
        <v>2</v>
      </c>
      <c r="B42" s="4">
        <v>1.1431255728593879</v>
      </c>
      <c r="C42" s="4">
        <v>1.1973925443942817</v>
      </c>
      <c r="D42" s="4">
        <v>1.026007326672375</v>
      </c>
      <c r="E42" s="4">
        <v>0.93261388428625625</v>
      </c>
      <c r="F42" s="4">
        <v>0.94400519742237721</v>
      </c>
      <c r="G42" s="4">
        <v>1.0156525292379488</v>
      </c>
      <c r="H42" s="4">
        <v>1.1332508961908554</v>
      </c>
      <c r="I42" s="4">
        <v>1.0474724499419181</v>
      </c>
    </row>
    <row r="43" spans="1:9" x14ac:dyDescent="0.25">
      <c r="A43" s="2">
        <v>1.4</v>
      </c>
      <c r="B43" s="4">
        <v>1.189876442066468</v>
      </c>
      <c r="C43" s="4">
        <v>1.2547795317407329</v>
      </c>
      <c r="D43" s="4">
        <v>1.0267764256766001</v>
      </c>
      <c r="E43" s="4">
        <v>0.93417116215171159</v>
      </c>
      <c r="F43" s="4">
        <v>0.94748416061722962</v>
      </c>
      <c r="G43" s="4">
        <v>1.0314165516142619</v>
      </c>
      <c r="H43" s="4">
        <v>1.1374125859203379</v>
      </c>
      <c r="I43" s="4">
        <v>1.0545460750206526</v>
      </c>
    </row>
    <row r="44" spans="1:9" x14ac:dyDescent="0.25">
      <c r="A44" s="2">
        <v>6</v>
      </c>
      <c r="B44" s="4">
        <v>1.064530771149691</v>
      </c>
      <c r="C44" s="4">
        <v>1.1028597484626128</v>
      </c>
      <c r="D44" s="4">
        <v>1.0254643020423695</v>
      </c>
      <c r="E44" s="4">
        <v>0.92732805880022184</v>
      </c>
      <c r="F44" s="4">
        <v>0.93562642307256816</v>
      </c>
      <c r="G44" s="4">
        <v>0.98870804929078882</v>
      </c>
      <c r="H44" s="4">
        <v>1.1175692693102361</v>
      </c>
      <c r="I44" s="4">
        <v>1.036005513745297</v>
      </c>
    </row>
    <row r="45" spans="1:9" x14ac:dyDescent="0.25">
      <c r="A45" s="2">
        <v>2.5</v>
      </c>
      <c r="B45" s="4">
        <v>1.1201692451175882</v>
      </c>
      <c r="C45" s="4">
        <v>1.1694645344278811</v>
      </c>
      <c r="D45" s="4">
        <v>1.0256902576117279</v>
      </c>
      <c r="E45" s="4">
        <v>0.93160202361000954</v>
      </c>
      <c r="F45" s="4">
        <v>0.94206201665666867</v>
      </c>
      <c r="G45" s="4">
        <v>1.0079123343554826</v>
      </c>
      <c r="H45" s="4">
        <v>1.130335241628512</v>
      </c>
      <c r="I45" s="4">
        <v>1.0440070011966078</v>
      </c>
    </row>
    <row r="46" spans="1:9" x14ac:dyDescent="0.25">
      <c r="A46" s="2">
        <v>5.5</v>
      </c>
      <c r="B46" s="4">
        <v>1.0682048272584825</v>
      </c>
      <c r="C46" s="4">
        <v>1.1071796480463358</v>
      </c>
      <c r="D46" s="4">
        <v>1.0254262935503371</v>
      </c>
      <c r="E46" s="4">
        <v>0.92777807280001701</v>
      </c>
      <c r="F46" s="4">
        <v>0.93620961297484817</v>
      </c>
      <c r="G46" s="4">
        <v>0.99003125299625028</v>
      </c>
      <c r="H46" s="4">
        <v>1.1188735184306189</v>
      </c>
      <c r="I46" s="4">
        <v>1.0364862803399617</v>
      </c>
    </row>
    <row r="47" spans="1:9" x14ac:dyDescent="0.25">
      <c r="A47" s="2">
        <v>6.5</v>
      </c>
      <c r="B47" s="4">
        <v>1.0614180868192236</v>
      </c>
      <c r="C47" s="4">
        <v>1.0992152325789892</v>
      </c>
      <c r="D47" s="4">
        <v>1.0255086405508513</v>
      </c>
      <c r="E47" s="4">
        <v>0.92690935558330678</v>
      </c>
      <c r="F47" s="4">
        <v>0.93509714149795231</v>
      </c>
      <c r="G47" s="4">
        <v>0.98757324672437541</v>
      </c>
      <c r="H47" s="4">
        <v>1.1163754158697314</v>
      </c>
      <c r="I47" s="4">
        <v>1.0356100449286985</v>
      </c>
    </row>
    <row r="48" spans="1:9" x14ac:dyDescent="0.25">
      <c r="A48" s="2">
        <v>7</v>
      </c>
      <c r="B48" s="4">
        <v>1.0587476152614466</v>
      </c>
      <c r="C48" s="4">
        <v>1.0961013903855386</v>
      </c>
      <c r="D48" s="4">
        <v>1.0255571513446757</v>
      </c>
      <c r="E48" s="4">
        <v>0.9265179673070203</v>
      </c>
      <c r="F48" s="4">
        <v>0.9346128335894639</v>
      </c>
      <c r="G48" s="4">
        <v>0.98658763988531861</v>
      </c>
      <c r="H48" s="4">
        <v>1.115278099561527</v>
      </c>
      <c r="I48" s="4">
        <v>1.0352810949329674</v>
      </c>
    </row>
    <row r="49" spans="1:9" x14ac:dyDescent="0.25">
      <c r="A49" s="2">
        <v>1.5</v>
      </c>
      <c r="B49" s="4">
        <v>1.1797975362510953</v>
      </c>
      <c r="C49" s="4">
        <v>1.2423547650528577</v>
      </c>
      <c r="D49" s="4">
        <v>1.0266016309133517</v>
      </c>
      <c r="E49" s="4">
        <v>0.93387704694037366</v>
      </c>
      <c r="F49" s="4">
        <v>0.94677341380496427</v>
      </c>
      <c r="G49" s="4">
        <v>1.0280127469471576</v>
      </c>
      <c r="H49" s="4">
        <v>1.1366626371068518</v>
      </c>
      <c r="I49" s="4">
        <v>1.0530236984563837</v>
      </c>
    </row>
    <row r="50" spans="1:9" x14ac:dyDescent="0.25">
      <c r="A50" s="2">
        <v>1</v>
      </c>
      <c r="B50" s="4">
        <v>1.2464180472027027</v>
      </c>
      <c r="C50" s="4">
        <v>1.3249812725351684</v>
      </c>
      <c r="D50" s="4">
        <v>1.0278078787973799</v>
      </c>
      <c r="E50" s="4">
        <v>0.93552546554300708</v>
      </c>
      <c r="F50" s="4">
        <v>0.95120045046968127</v>
      </c>
      <c r="G50" s="4">
        <v>1.0505915457810888</v>
      </c>
      <c r="H50" s="4">
        <v>1.1406084766508742</v>
      </c>
      <c r="I50" s="4">
        <v>1.063031200092764</v>
      </c>
    </row>
    <row r="51" spans="1:9" x14ac:dyDescent="0.25">
      <c r="A51" s="2">
        <v>0.8</v>
      </c>
      <c r="B51" s="4">
        <v>1.2904267248735988</v>
      </c>
      <c r="C51" s="4">
        <v>1.3801933367463231</v>
      </c>
      <c r="D51" s="4">
        <v>1.0286471612893049</v>
      </c>
      <c r="E51" s="4">
        <v>0.93630822049039397</v>
      </c>
      <c r="F51" s="4">
        <v>0.95385793296536436</v>
      </c>
      <c r="G51" s="4">
        <v>1.0655984184590115</v>
      </c>
      <c r="H51" s="4">
        <v>1.1422261728740783</v>
      </c>
      <c r="I51" s="4">
        <v>1.0695635096068838</v>
      </c>
    </row>
    <row r="52" spans="1:9" x14ac:dyDescent="0.25">
      <c r="A52" s="2">
        <v>0.6</v>
      </c>
      <c r="B52" s="4">
        <v>1.3535815117150816</v>
      </c>
      <c r="C52" s="4">
        <v>1.4602987612246063</v>
      </c>
      <c r="D52" s="4">
        <v>1.0298834732484392</v>
      </c>
      <c r="E52" s="4">
        <v>0.93709756801371114</v>
      </c>
      <c r="F52" s="4">
        <v>0.95741712036828786</v>
      </c>
      <c r="G52" s="4">
        <v>1.0871643414747549</v>
      </c>
      <c r="H52" s="4">
        <v>1.1436212059849293</v>
      </c>
      <c r="I52" s="4">
        <v>1.0788406524364438</v>
      </c>
    </row>
    <row r="53" spans="1:9" x14ac:dyDescent="0.25">
      <c r="A53" s="2">
        <v>0.4</v>
      </c>
      <c r="B53" s="4">
        <v>1.4505734649868347</v>
      </c>
      <c r="C53" s="4">
        <v>1.5853900799174767</v>
      </c>
      <c r="D53" s="4">
        <v>1.0318322150412791</v>
      </c>
      <c r="E53" s="4">
        <v>0.93762369998447181</v>
      </c>
      <c r="F53" s="4">
        <v>0.96246180951044469</v>
      </c>
      <c r="G53" s="4">
        <v>1.1198538683454717</v>
      </c>
      <c r="H53" s="4">
        <v>1.1443431355061691</v>
      </c>
      <c r="I53" s="4">
        <v>1.0929402185995907</v>
      </c>
    </row>
    <row r="54" spans="1:9" x14ac:dyDescent="0.25">
      <c r="A54" s="2">
        <v>0.3</v>
      </c>
      <c r="B54" s="4">
        <v>1.5218368575778549</v>
      </c>
      <c r="C54" s="4">
        <v>1.6789480986338539</v>
      </c>
      <c r="D54" s="4">
        <v>1.0332919302459145</v>
      </c>
      <c r="E54" s="4">
        <v>0.93751032344772445</v>
      </c>
      <c r="F54" s="4">
        <v>0.96593802641930515</v>
      </c>
      <c r="G54" s="4">
        <v>1.1429124073066017</v>
      </c>
      <c r="H54" s="4">
        <v>1.1442658060170465</v>
      </c>
      <c r="I54" s="4">
        <v>1.1032378998272234</v>
      </c>
    </row>
    <row r="55" spans="1:9" x14ac:dyDescent="0.25">
      <c r="A55" s="2">
        <v>0.2</v>
      </c>
      <c r="B55" s="4">
        <v>1.623723682196339</v>
      </c>
      <c r="C55" s="4">
        <v>1.8150823576235178</v>
      </c>
      <c r="D55" s="4">
        <v>1.0353931426222256</v>
      </c>
      <c r="E55" s="4">
        <v>0.93669242445077971</v>
      </c>
      <c r="F55" s="4">
        <v>0.97067299880816016</v>
      </c>
      <c r="G55" s="4">
        <v>1.173134195518118</v>
      </c>
      <c r="H55" s="4">
        <v>1.1438971660115282</v>
      </c>
      <c r="I55" s="4">
        <v>1.1178517487460282</v>
      </c>
    </row>
    <row r="57" spans="1:9" x14ac:dyDescent="0.25">
      <c r="A57" t="s">
        <v>42</v>
      </c>
    </row>
    <row r="58" spans="1:9" x14ac:dyDescent="0.25">
      <c r="A58" s="5" t="s">
        <v>13</v>
      </c>
      <c r="B58" s="5" t="s">
        <v>17</v>
      </c>
      <c r="C58" s="5" t="s">
        <v>18</v>
      </c>
      <c r="D58" s="5" t="s">
        <v>19</v>
      </c>
      <c r="E58" s="5" t="s">
        <v>20</v>
      </c>
      <c r="F58" s="5" t="s">
        <v>21</v>
      </c>
      <c r="G58" s="5" t="s">
        <v>22</v>
      </c>
      <c r="H58" s="5" t="s">
        <v>23</v>
      </c>
      <c r="I58" s="5" t="s">
        <v>24</v>
      </c>
    </row>
    <row r="59" spans="1:9" x14ac:dyDescent="0.25">
      <c r="A59" s="2">
        <v>4</v>
      </c>
      <c r="B59" s="4">
        <v>2.3171475994713786</v>
      </c>
      <c r="C59" s="4">
        <v>2.7481241142638528</v>
      </c>
      <c r="D59" s="4">
        <v>1.0438137642375138</v>
      </c>
      <c r="E59" s="4">
        <v>0.94505893507351169</v>
      </c>
      <c r="F59" s="4">
        <v>0.99575059945022382</v>
      </c>
      <c r="G59" s="4">
        <v>1.5313737194807873</v>
      </c>
      <c r="H59" s="4">
        <v>1.184292393886889</v>
      </c>
      <c r="I59" s="4">
        <v>1.1859944161048674</v>
      </c>
    </row>
    <row r="60" spans="1:9" x14ac:dyDescent="0.25">
      <c r="A60" s="2">
        <v>5</v>
      </c>
      <c r="B60" s="4">
        <v>2.0954920407780979</v>
      </c>
      <c r="C60" s="4">
        <v>2.4413147239491635</v>
      </c>
      <c r="D60" s="4">
        <v>1.0414891027514372</v>
      </c>
      <c r="E60" s="4">
        <v>0.94299803320543585</v>
      </c>
      <c r="F60" s="4">
        <v>0.9871415189315742</v>
      </c>
      <c r="G60" s="4">
        <v>1.4094990984848257</v>
      </c>
      <c r="H60" s="4">
        <v>1.1795002173516058</v>
      </c>
      <c r="I60" s="4">
        <v>1.16503173309246</v>
      </c>
    </row>
    <row r="61" spans="1:9" x14ac:dyDescent="0.25">
      <c r="A61" s="2">
        <v>3</v>
      </c>
      <c r="B61" s="4">
        <v>2.7087067824898199</v>
      </c>
      <c r="C61" s="4">
        <v>3.3041598346701555</v>
      </c>
      <c r="D61" s="4">
        <v>1.0475791336824618</v>
      </c>
      <c r="E61" s="4">
        <v>0.94744712981509094</v>
      </c>
      <c r="F61" s="4">
        <v>1.0091575660497289</v>
      </c>
      <c r="G61" s="4">
        <v>1.7799597879978304</v>
      </c>
      <c r="H61" s="4">
        <v>1.1902903632136177</v>
      </c>
      <c r="I61" s="4">
        <v>1.2198292764759868</v>
      </c>
    </row>
    <row r="62" spans="1:9" x14ac:dyDescent="0.25">
      <c r="A62" s="2">
        <v>2.8</v>
      </c>
      <c r="B62" s="4">
        <v>2.826348671657041</v>
      </c>
      <c r="C62" s="4">
        <v>3.4744820793877218</v>
      </c>
      <c r="D62" s="4">
        <v>1.0486332098471267</v>
      </c>
      <c r="E62" s="4">
        <v>0.94793605705807116</v>
      </c>
      <c r="F62" s="4">
        <v>1.012834943960907</v>
      </c>
      <c r="G62" s="4">
        <v>1.8635220717445748</v>
      </c>
      <c r="H62" s="4">
        <v>1.1915260360492259</v>
      </c>
      <c r="I62" s="4">
        <v>1.2293182770513205</v>
      </c>
    </row>
    <row r="63" spans="1:9" x14ac:dyDescent="0.25">
      <c r="A63" s="2">
        <v>2.6</v>
      </c>
      <c r="B63" s="4">
        <v>2.9659234736660141</v>
      </c>
      <c r="C63" s="4">
        <v>3.6784082953198909</v>
      </c>
      <c r="D63" s="4">
        <v>1.0498435209727572</v>
      </c>
      <c r="E63" s="4">
        <v>0.94840751090181952</v>
      </c>
      <c r="F63" s="4">
        <v>1.0170199360126799</v>
      </c>
      <c r="G63" s="4">
        <v>1.9681249110298973</v>
      </c>
      <c r="H63" s="4">
        <v>1.1926693552579</v>
      </c>
      <c r="I63" s="4">
        <v>1.2402236025237745</v>
      </c>
    </row>
    <row r="64" spans="1:9" x14ac:dyDescent="0.25">
      <c r="A64" s="2">
        <v>2.4</v>
      </c>
      <c r="B64" s="4">
        <v>3.1348638979611234</v>
      </c>
      <c r="C64" s="4">
        <v>3.9278361064156995</v>
      </c>
      <c r="D64" s="4">
        <v>1.0512560934847077</v>
      </c>
      <c r="E64" s="4">
        <v>0.94883964888350181</v>
      </c>
      <c r="F64" s="4">
        <v>1.0218463732556242</v>
      </c>
      <c r="G64" s="4">
        <v>2.1025807471912343</v>
      </c>
      <c r="H64" s="4">
        <v>1.193610808943359</v>
      </c>
      <c r="I64" s="4">
        <v>1.2529526749057001</v>
      </c>
    </row>
    <row r="65" spans="1:9" x14ac:dyDescent="0.25">
      <c r="A65" s="2">
        <v>2.2000000000000002</v>
      </c>
      <c r="B65" s="4">
        <v>3.3451591063802399</v>
      </c>
      <c r="C65" s="4">
        <v>4.2421455270311847</v>
      </c>
      <c r="D65" s="4">
        <v>1.0529456939003359</v>
      </c>
      <c r="E65" s="4">
        <v>0.94919464032785206</v>
      </c>
      <c r="F65" s="4">
        <v>1.0275130860728441</v>
      </c>
      <c r="G65" s="4">
        <v>2.2813514583901231</v>
      </c>
      <c r="H65" s="4">
        <v>1.1942601400568207</v>
      </c>
      <c r="I65" s="4">
        <v>1.268144620965896</v>
      </c>
    </row>
    <row r="66" spans="1:9" x14ac:dyDescent="0.25">
      <c r="A66" s="2">
        <v>2</v>
      </c>
      <c r="B66" s="4">
        <v>3.6185927733147567</v>
      </c>
      <c r="C66" s="4">
        <v>4.6568848903718703</v>
      </c>
      <c r="D66" s="4">
        <v>1.055051932720994</v>
      </c>
      <c r="E66" s="4">
        <v>0.9494013587264909</v>
      </c>
      <c r="F66" s="4">
        <v>1.0343436225342484</v>
      </c>
      <c r="G66" s="4">
        <v>2.5299855430322378</v>
      </c>
      <c r="H66" s="4">
        <v>1.194365412201003</v>
      </c>
      <c r="I66" s="4">
        <v>1.2869325680175945</v>
      </c>
    </row>
    <row r="67" spans="1:9" x14ac:dyDescent="0.25">
      <c r="A67" s="2">
        <v>1.8</v>
      </c>
      <c r="B67" s="4">
        <v>4.0037709495480325</v>
      </c>
      <c r="C67" s="4">
        <v>5.252102450943835</v>
      </c>
      <c r="D67" s="4">
        <v>1.0579016913799002</v>
      </c>
      <c r="E67" s="4">
        <v>0.94930177603159971</v>
      </c>
      <c r="F67" s="4">
        <v>1.0429535220373944</v>
      </c>
      <c r="G67" s="4">
        <v>2.8986902493649271</v>
      </c>
      <c r="H67" s="4">
        <v>1.1934266655636083</v>
      </c>
      <c r="I67" s="4">
        <v>1.3117889402581138</v>
      </c>
    </row>
    <row r="68" spans="1:9" x14ac:dyDescent="0.25">
      <c r="A68" s="2">
        <v>1.6</v>
      </c>
      <c r="B68" s="4">
        <v>4.6648246532524018</v>
      </c>
      <c r="C68" s="4">
        <v>6.3011623287297489</v>
      </c>
      <c r="D68" s="4">
        <v>1.062658159428439</v>
      </c>
      <c r="E68" s="4">
        <v>0.94837593313330915</v>
      </c>
      <c r="F68" s="4">
        <v>1.0549434492449707</v>
      </c>
      <c r="G68" s="4">
        <v>3.5059337351801592</v>
      </c>
      <c r="H68" s="4">
        <v>1.1902020768204926</v>
      </c>
      <c r="I68" s="4">
        <v>1.350782247374821</v>
      </c>
    </row>
    <row r="69" spans="1:9" x14ac:dyDescent="0.25">
      <c r="A69" s="2">
        <v>1.4</v>
      </c>
      <c r="B69" s="4">
        <v>6.780090935441291</v>
      </c>
      <c r="C69" s="4">
        <v>9.8539433763248763</v>
      </c>
      <c r="D69" s="4">
        <v>1.0770584623199351</v>
      </c>
      <c r="E69" s="4">
        <v>0.94266273149289559</v>
      </c>
      <c r="F69" s="4">
        <v>1.0766849266460878</v>
      </c>
      <c r="G69" s="4">
        <v>4.7431972347938265</v>
      </c>
      <c r="H69" s="4">
        <v>1.1790835064799217</v>
      </c>
      <c r="I69" s="4">
        <v>1.4533644858383481</v>
      </c>
    </row>
    <row r="70" spans="1:9" x14ac:dyDescent="0.25">
      <c r="A70" s="2">
        <v>6</v>
      </c>
      <c r="B70" s="4">
        <v>1.9530397280594263</v>
      </c>
      <c r="C70" s="4">
        <v>2.2474406500196227</v>
      </c>
      <c r="D70" s="4">
        <v>1.0399235836948546</v>
      </c>
      <c r="E70" s="4">
        <v>0.94127333445481609</v>
      </c>
      <c r="F70" s="4">
        <v>0.98106977049987243</v>
      </c>
      <c r="G70" s="4">
        <v>1.337680636058354</v>
      </c>
      <c r="H70" s="4">
        <v>1.1757694267643395</v>
      </c>
      <c r="I70" s="4">
        <v>1.1507398532300817</v>
      </c>
    </row>
    <row r="71" spans="1:9" x14ac:dyDescent="0.25">
      <c r="A71" t="s">
        <v>43</v>
      </c>
    </row>
    <row r="72" spans="1:9" x14ac:dyDescent="0.25">
      <c r="A72" s="5" t="s">
        <v>13</v>
      </c>
      <c r="B72" s="5" t="s">
        <v>17</v>
      </c>
      <c r="C72" s="5" t="s">
        <v>18</v>
      </c>
      <c r="D72" s="5" t="s">
        <v>19</v>
      </c>
      <c r="E72" s="5" t="s">
        <v>20</v>
      </c>
      <c r="F72" s="5" t="s">
        <v>21</v>
      </c>
      <c r="G72" s="5" t="s">
        <v>22</v>
      </c>
      <c r="H72" s="5" t="s">
        <v>23</v>
      </c>
      <c r="I72" s="5" t="s">
        <v>24</v>
      </c>
    </row>
    <row r="73" spans="1:9" x14ac:dyDescent="0.25">
      <c r="A73" s="2">
        <v>4</v>
      </c>
      <c r="B73" s="4">
        <v>4.1145176374696621</v>
      </c>
      <c r="C73" s="4">
        <v>5.4108625017145879</v>
      </c>
      <c r="D73" s="4">
        <v>1.0581441955488864</v>
      </c>
      <c r="E73" s="4">
        <v>0.95152134175041903</v>
      </c>
      <c r="F73" s="4">
        <v>1.044049106059378</v>
      </c>
      <c r="G73" s="4">
        <v>3.5831245902693905</v>
      </c>
      <c r="H73" s="4">
        <v>1.2062469137166647</v>
      </c>
      <c r="I73" s="4">
        <v>1.3150660608280074</v>
      </c>
    </row>
    <row r="74" spans="1:9" x14ac:dyDescent="0.25">
      <c r="A74" s="2">
        <v>3.5</v>
      </c>
      <c r="B74" s="4">
        <v>4.7413466371134536</v>
      </c>
      <c r="C74" s="4">
        <v>6.4012650991663884</v>
      </c>
      <c r="D74" s="4">
        <v>1.0619004140126811</v>
      </c>
      <c r="E74" s="4">
        <v>0.95206776623577261</v>
      </c>
      <c r="F74" s="4">
        <v>1.0566829298818636</v>
      </c>
      <c r="G74" s="4">
        <v>5.1860996343292065</v>
      </c>
      <c r="H74" s="4">
        <v>1.206068303496705</v>
      </c>
      <c r="I74" s="4">
        <v>1.3500943063432076</v>
      </c>
    </row>
    <row r="75" spans="1:9" x14ac:dyDescent="0.25">
      <c r="A75" s="2">
        <v>3.3</v>
      </c>
      <c r="B75" s="4">
        <v>5.1235856759769138</v>
      </c>
      <c r="C75" s="4">
        <v>7.0186680261708272</v>
      </c>
      <c r="D75" s="4">
        <v>1.0641088795586855</v>
      </c>
      <c r="E75" s="4">
        <v>0.95205012082642615</v>
      </c>
      <c r="F75" s="4">
        <v>1.0633022611980876</v>
      </c>
      <c r="G75" s="4">
        <v>6.6015199886918845</v>
      </c>
      <c r="H75" s="4">
        <v>1.205123296539268</v>
      </c>
      <c r="I75" s="4">
        <v>1.3698742384809595</v>
      </c>
    </row>
    <row r="76" spans="1:9" x14ac:dyDescent="0.25">
      <c r="A76" s="2">
        <v>6</v>
      </c>
      <c r="B76" s="4">
        <v>3.0281702482247477</v>
      </c>
      <c r="C76" s="4">
        <v>3.7667241423605637</v>
      </c>
      <c r="D76" s="4">
        <v>1.0506945597086643</v>
      </c>
      <c r="E76" s="4">
        <v>0.94806123097954975</v>
      </c>
      <c r="F76" s="4">
        <v>1.016358030839553</v>
      </c>
      <c r="G76" s="4">
        <v>2.0733179137588129</v>
      </c>
      <c r="H76" s="4">
        <v>1.1993566499993797</v>
      </c>
      <c r="I76" s="4">
        <v>1.2438944423844036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26.140625" bestFit="1" customWidth="1"/>
    <col min="4" max="4" width="20.140625" bestFit="1" customWidth="1"/>
    <col min="5" max="5" width="19.85546875" bestFit="1" customWidth="1"/>
    <col min="6" max="6" width="20" bestFit="1" customWidth="1"/>
    <col min="7" max="7" width="17.7109375" bestFit="1" customWidth="1"/>
    <col min="8" max="8" width="13.42578125" bestFit="1" customWidth="1"/>
    <col min="9" max="9" width="34.85546875" bestFit="1" customWidth="1"/>
  </cols>
  <sheetData>
    <row r="1" spans="1:9" x14ac:dyDescent="0.25">
      <c r="A1" s="1" t="s">
        <v>13</v>
      </c>
      <c r="B1" s="2">
        <v>4</v>
      </c>
    </row>
    <row r="2" spans="1:9" x14ac:dyDescent="0.25">
      <c r="A2" s="1" t="s">
        <v>14</v>
      </c>
      <c r="B2" s="2">
        <v>1.6</v>
      </c>
    </row>
    <row r="4" spans="1:9" x14ac:dyDescent="0.25">
      <c r="A4" s="1" t="s">
        <v>15</v>
      </c>
      <c r="B4" t="s">
        <v>17</v>
      </c>
      <c r="C4" t="s">
        <v>18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25">
      <c r="A5" s="2">
        <v>0.2</v>
      </c>
      <c r="B5" s="4">
        <v>2.083012050372822</v>
      </c>
      <c r="C5" s="4">
        <v>2.6048462389131495</v>
      </c>
      <c r="D5" s="4">
        <v>6.3558813421827516</v>
      </c>
      <c r="E5" s="4">
        <v>5.6748046266420484</v>
      </c>
      <c r="F5" s="4">
        <v>5.9306696877758736</v>
      </c>
      <c r="G5" s="4">
        <v>8.643958094207651</v>
      </c>
      <c r="H5" s="4">
        <v>7.5797305322076527</v>
      </c>
      <c r="I5" s="4">
        <v>7.4959930742584318</v>
      </c>
    </row>
    <row r="6" spans="1:9" x14ac:dyDescent="0.25">
      <c r="A6" s="2" t="s">
        <v>16</v>
      </c>
      <c r="B6" s="4">
        <v>2.083012050372822</v>
      </c>
      <c r="C6" s="4">
        <v>2.6048462389131495</v>
      </c>
      <c r="D6" s="4">
        <v>6.3558813421827516</v>
      </c>
      <c r="E6" s="4">
        <v>5.6748046266420484</v>
      </c>
      <c r="F6" s="4">
        <v>5.9306696877758736</v>
      </c>
      <c r="G6" s="4">
        <v>8.643958094207651</v>
      </c>
      <c r="H6" s="4">
        <v>7.5797305322076527</v>
      </c>
      <c r="I6" s="4">
        <v>7.4959930742584318</v>
      </c>
    </row>
    <row r="23" spans="1:3" x14ac:dyDescent="0.25">
      <c r="A23" s="5" t="s">
        <v>31</v>
      </c>
      <c r="B23" s="5" t="s">
        <v>17</v>
      </c>
      <c r="C23" s="5" t="s">
        <v>18</v>
      </c>
    </row>
    <row r="24" spans="1:3" x14ac:dyDescent="0.25">
      <c r="A24" s="2">
        <v>0.1</v>
      </c>
      <c r="B24" s="4">
        <v>3.3866999999999998</v>
      </c>
      <c r="C24" s="4">
        <v>5.0566000000000004</v>
      </c>
    </row>
    <row r="25" spans="1:3" x14ac:dyDescent="0.25">
      <c r="A25" s="2">
        <v>0.2</v>
      </c>
      <c r="B25" s="4">
        <v>8.2058</v>
      </c>
      <c r="C25" s="4">
        <v>16.879000000000001</v>
      </c>
    </row>
    <row r="26" spans="1:3" x14ac:dyDescent="0.25">
      <c r="A26" s="2">
        <v>0.25</v>
      </c>
      <c r="B26" s="4">
        <v>11.882999999999999</v>
      </c>
      <c r="C26" s="4">
        <v>28.152000000000001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4" bestFit="1" customWidth="1"/>
    <col min="4" max="6" width="4" bestFit="1" customWidth="1"/>
    <col min="7" max="7" width="2" bestFit="1" customWidth="1"/>
    <col min="8" max="11" width="4" bestFit="1" customWidth="1"/>
    <col min="12" max="12" width="2" bestFit="1" customWidth="1"/>
    <col min="13" max="17" width="4" bestFit="1" customWidth="1"/>
    <col min="18" max="18" width="2" bestFit="1" customWidth="1"/>
    <col min="19" max="20" width="4" bestFit="1" customWidth="1"/>
    <col min="21" max="21" width="2" bestFit="1" customWidth="1"/>
    <col min="22" max="23" width="4" bestFit="1" customWidth="1"/>
    <col min="24" max="24" width="2" bestFit="1" customWidth="1"/>
    <col min="25" max="25" width="4" bestFit="1" customWidth="1"/>
    <col min="26" max="26" width="2" bestFit="1" customWidth="1"/>
    <col min="27" max="27" width="4" bestFit="1" customWidth="1"/>
    <col min="28" max="29" width="2" bestFit="1" customWidth="1"/>
    <col min="30" max="30" width="11.28515625" bestFit="1" customWidth="1"/>
  </cols>
  <sheetData>
    <row r="1" spans="1:2" x14ac:dyDescent="0.25">
      <c r="A1" s="1" t="s">
        <v>0</v>
      </c>
      <c r="B1" s="2">
        <v>0.05</v>
      </c>
    </row>
    <row r="3" spans="1:2" x14ac:dyDescent="0.25">
      <c r="A3" s="1" t="s">
        <v>15</v>
      </c>
      <c r="B3" t="s">
        <v>44</v>
      </c>
    </row>
    <row r="4" spans="1:2" x14ac:dyDescent="0.25">
      <c r="A4" s="2">
        <v>0.2</v>
      </c>
      <c r="B4" s="4">
        <v>1</v>
      </c>
    </row>
    <row r="5" spans="1:2" x14ac:dyDescent="0.25">
      <c r="A5" s="2">
        <v>0.3</v>
      </c>
      <c r="B5" s="4">
        <v>1</v>
      </c>
    </row>
    <row r="6" spans="1:2" x14ac:dyDescent="0.25">
      <c r="A6" s="2">
        <v>0.4</v>
      </c>
      <c r="B6" s="4">
        <v>1</v>
      </c>
    </row>
    <row r="7" spans="1:2" x14ac:dyDescent="0.25">
      <c r="A7" s="2">
        <v>0.6</v>
      </c>
      <c r="B7" s="4">
        <v>1</v>
      </c>
    </row>
    <row r="8" spans="1:2" x14ac:dyDescent="0.25">
      <c r="A8" s="2">
        <v>0.8</v>
      </c>
      <c r="B8" s="4">
        <v>13</v>
      </c>
    </row>
    <row r="9" spans="1:2" x14ac:dyDescent="0.25">
      <c r="A9" s="2">
        <v>1</v>
      </c>
      <c r="B9" s="4">
        <v>1</v>
      </c>
    </row>
    <row r="10" spans="1:2" x14ac:dyDescent="0.25">
      <c r="A10" s="2">
        <v>1.4</v>
      </c>
      <c r="B10" s="4">
        <v>12</v>
      </c>
    </row>
    <row r="11" spans="1:2" x14ac:dyDescent="0.25">
      <c r="A11" s="2">
        <v>1.5</v>
      </c>
      <c r="B11" s="4">
        <v>1</v>
      </c>
    </row>
    <row r="12" spans="1:2" x14ac:dyDescent="0.25">
      <c r="A12" s="2">
        <v>1.6</v>
      </c>
      <c r="B12" s="4">
        <v>1</v>
      </c>
    </row>
    <row r="13" spans="1:2" x14ac:dyDescent="0.25">
      <c r="A13" s="2">
        <v>1.8</v>
      </c>
      <c r="B13" s="4">
        <v>1</v>
      </c>
    </row>
    <row r="14" spans="1:2" x14ac:dyDescent="0.25">
      <c r="A14" s="2">
        <v>2</v>
      </c>
      <c r="B14" s="4">
        <v>5</v>
      </c>
    </row>
    <row r="15" spans="1:2" x14ac:dyDescent="0.25">
      <c r="A15" s="2">
        <v>2.2000000000000002</v>
      </c>
      <c r="B15" s="4">
        <v>1</v>
      </c>
    </row>
    <row r="16" spans="1:2" x14ac:dyDescent="0.25">
      <c r="A16" s="2">
        <v>2.4</v>
      </c>
      <c r="B16" s="4">
        <v>2</v>
      </c>
    </row>
    <row r="17" spans="1:2" x14ac:dyDescent="0.25">
      <c r="A17" s="2">
        <v>2.5</v>
      </c>
      <c r="B17" s="4">
        <v>1</v>
      </c>
    </row>
    <row r="18" spans="1:2" x14ac:dyDescent="0.25">
      <c r="A18" s="2">
        <v>2.6</v>
      </c>
      <c r="B18" s="4">
        <v>1</v>
      </c>
    </row>
    <row r="19" spans="1:2" x14ac:dyDescent="0.25">
      <c r="A19" s="2">
        <v>2.8</v>
      </c>
      <c r="B19" s="4">
        <v>1</v>
      </c>
    </row>
    <row r="20" spans="1:2" x14ac:dyDescent="0.25">
      <c r="A20" s="2">
        <v>3</v>
      </c>
      <c r="B20" s="4">
        <v>4</v>
      </c>
    </row>
    <row r="21" spans="1:2" x14ac:dyDescent="0.25">
      <c r="A21" s="2">
        <v>3.3</v>
      </c>
      <c r="B21" s="4">
        <v>1</v>
      </c>
    </row>
    <row r="22" spans="1:2" x14ac:dyDescent="0.25">
      <c r="A22" s="2">
        <v>3.5</v>
      </c>
      <c r="B22" s="4">
        <v>1</v>
      </c>
    </row>
    <row r="23" spans="1:2" x14ac:dyDescent="0.25">
      <c r="A23" s="2">
        <v>4</v>
      </c>
      <c r="B23" s="4">
        <v>10</v>
      </c>
    </row>
    <row r="24" spans="1:2" x14ac:dyDescent="0.25">
      <c r="A24" s="2">
        <v>5</v>
      </c>
      <c r="B24" s="4">
        <v>4</v>
      </c>
    </row>
    <row r="25" spans="1:2" x14ac:dyDescent="0.25">
      <c r="A25" s="2">
        <v>5.5</v>
      </c>
      <c r="B25" s="4">
        <v>1</v>
      </c>
    </row>
    <row r="26" spans="1:2" x14ac:dyDescent="0.25">
      <c r="A26" s="2">
        <v>6</v>
      </c>
      <c r="B26" s="4">
        <v>5</v>
      </c>
    </row>
    <row r="27" spans="1:2" x14ac:dyDescent="0.25">
      <c r="A27" s="2">
        <v>6.5</v>
      </c>
      <c r="B27" s="4">
        <v>1</v>
      </c>
    </row>
    <row r="28" spans="1:2" x14ac:dyDescent="0.25">
      <c r="A28" s="2">
        <v>7</v>
      </c>
      <c r="B28" s="4">
        <v>1</v>
      </c>
    </row>
    <row r="29" spans="1:2" x14ac:dyDescent="0.25">
      <c r="A29" s="2">
        <v>8</v>
      </c>
      <c r="B29" s="4">
        <v>4</v>
      </c>
    </row>
    <row r="30" spans="1:2" x14ac:dyDescent="0.25">
      <c r="A30" s="2" t="s">
        <v>16</v>
      </c>
      <c r="B30" s="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steady_state_numbers</vt:lpstr>
      <vt:lpstr>Sheet1</vt:lpstr>
      <vt:lpstr>Sheet2</vt:lpstr>
      <vt:lpstr>SS model v data</vt:lpstr>
      <vt:lpstr>Omega</vt:lpstr>
      <vt:lpstr>thetaN</vt:lpstr>
      <vt:lpstr>scale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Swarbrick</cp:lastModifiedBy>
  <dcterms:created xsi:type="dcterms:W3CDTF">2019-01-18T17:03:43Z</dcterms:created>
  <dcterms:modified xsi:type="dcterms:W3CDTF">2019-02-05T15:49:18Z</dcterms:modified>
</cp:coreProperties>
</file>