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te\Dropbox\FIM\08 Masterarbeit\06 Coding\R\output\"/>
    </mc:Choice>
  </mc:AlternateContent>
  <bookViews>
    <workbookView xWindow="0" yWindow="0" windowWidth="24000" windowHeight="913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M26" i="1" l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25" i="1"/>
  <c r="K3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1206" i="1"/>
  <c r="K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4" i="1"/>
  <c r="M22" i="1" l="1"/>
  <c r="M18" i="1"/>
  <c r="M14" i="1"/>
  <c r="M10" i="1"/>
  <c r="M6" i="1"/>
  <c r="M21" i="1"/>
  <c r="M17" i="1"/>
  <c r="M13" i="1"/>
  <c r="M9" i="1"/>
  <c r="M5" i="1"/>
  <c r="M4" i="1"/>
  <c r="M24" i="1"/>
  <c r="M20" i="1"/>
  <c r="M16" i="1"/>
  <c r="M12" i="1"/>
  <c r="M8" i="1"/>
  <c r="M23" i="1"/>
  <c r="M19" i="1"/>
  <c r="M15" i="1"/>
  <c r="M11" i="1"/>
  <c r="M7" i="1"/>
</calcChain>
</file>

<file path=xl/sharedStrings.xml><?xml version="1.0" encoding="utf-8"?>
<sst xmlns="http://schemas.openxmlformats.org/spreadsheetml/2006/main" count="441" uniqueCount="147">
  <si>
    <t>variable</t>
  </si>
  <si>
    <t>value</t>
  </si>
  <si>
    <t>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</si>
  <si>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</si>
  <si>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</si>
  <si>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</si>
  <si>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</si>
  <si>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</si>
  <si>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</si>
  <si>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</si>
  <si>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</si>
  <si>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</si>
  <si>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</si>
  <si>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</si>
  <si>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</si>
  <si>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</si>
  <si>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</si>
  <si>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</si>
  <si>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</si>
  <si>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</si>
  <si>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</si>
  <si>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</si>
  <si>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</si>
  <si>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</si>
  <si>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</si>
  <si>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</si>
  <si>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</si>
  <si>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</si>
  <si>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</si>
  <si>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</si>
  <si>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</si>
  <si>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</si>
  <si>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</si>
  <si>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</si>
  <si>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</si>
  <si>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</si>
  <si>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44</t>
  </si>
  <si>
    <t>45</t>
  </si>
  <si>
    <t>46</t>
  </si>
  <si>
    <t>47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</si>
  <si>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</si>
  <si>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</si>
  <si>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</si>
  <si>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</si>
  <si>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</si>
  <si>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</si>
  <si>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</si>
  <si>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</si>
  <si>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</si>
  <si>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</si>
  <si>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</si>
  <si>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</si>
  <si>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</si>
  <si>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</si>
  <si>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</si>
  <si>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</si>
  <si>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</si>
  <si>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</si>
  <si>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</si>
  <si>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</si>
  <si>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</si>
  <si>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</si>
  <si>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</si>
  <si>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</si>
  <si>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</si>
  <si>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</si>
  <si>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</si>
  <si>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</si>
  <si>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</si>
  <si>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</si>
  <si>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</si>
  <si>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</si>
  <si>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</si>
  <si>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</si>
  <si>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</si>
  <si>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</si>
  <si>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</si>
  <si>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</si>
  <si>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</si>
  <si>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</si>
  <si>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ethnic</t>
  </si>
  <si>
    <t>sex</t>
  </si>
  <si>
    <t>diabetes_no_compl</t>
  </si>
  <si>
    <t>diabetes_with_compl</t>
  </si>
  <si>
    <t>chf</t>
  </si>
  <si>
    <t>cardiovascular</t>
  </si>
  <si>
    <t>peripheral_artery_disease</t>
  </si>
  <si>
    <t>hypertension</t>
  </si>
  <si>
    <t>COPD_lung</t>
  </si>
  <si>
    <t>dementia</t>
  </si>
  <si>
    <t>arthropathies</t>
  </si>
  <si>
    <t>hepatitis_c</t>
  </si>
  <si>
    <t>infarct</t>
  </si>
  <si>
    <t>ulcer</t>
  </si>
  <si>
    <t>cancer</t>
  </si>
  <si>
    <t>benign_or_uncertain_tumor</t>
  </si>
  <si>
    <t>cerebrovascular</t>
  </si>
  <si>
    <t>primary_renal_disease</t>
  </si>
  <si>
    <t>epogen_usage</t>
  </si>
  <si>
    <t>access_problem</t>
  </si>
  <si>
    <t>access_flow_poor</t>
  </si>
  <si>
    <t>all_cramps</t>
  </si>
  <si>
    <t>bp_problem</t>
  </si>
  <si>
    <t>arterial_press_decreased</t>
  </si>
  <si>
    <t>multiple_needle_sticks</t>
  </si>
  <si>
    <t>infiltration_needle</t>
  </si>
  <si>
    <t>nausea_vomiting</t>
  </si>
  <si>
    <t>headache</t>
  </si>
  <si>
    <t>bmi</t>
  </si>
  <si>
    <t>resulting_autonomy</t>
  </si>
  <si>
    <t>liver_disease</t>
  </si>
  <si>
    <t>access_type</t>
  </si>
  <si>
    <t>pain</t>
  </si>
  <si>
    <t>art_ven_pressure_increased</t>
  </si>
  <si>
    <t>start_year</t>
  </si>
  <si>
    <t>outcome</t>
  </si>
  <si>
    <t>Unknown</t>
  </si>
  <si>
    <t>F</t>
  </si>
  <si>
    <t>M</t>
  </si>
  <si>
    <t>0</t>
  </si>
  <si>
    <t>diabetes</t>
  </si>
  <si>
    <t>other</t>
  </si>
  <si>
    <t>systemic</t>
  </si>
  <si>
    <t>low</t>
  </si>
  <si>
    <t>normal/high</t>
  </si>
  <si>
    <t>limited</t>
  </si>
  <si>
    <t>normal</t>
  </si>
  <si>
    <t>special care</t>
  </si>
  <si>
    <t>catheter_or_not_ready</t>
  </si>
  <si>
    <t>fistula/graft_ready</t>
  </si>
  <si>
    <t>2006</t>
  </si>
  <si>
    <t>2007</t>
  </si>
  <si>
    <t>2008</t>
  </si>
  <si>
    <t>2009</t>
  </si>
  <si>
    <t>2010</t>
  </si>
  <si>
    <t>2013</t>
  </si>
  <si>
    <t>Alive</t>
  </si>
  <si>
    <t>Dead</t>
  </si>
  <si>
    <t>Black</t>
  </si>
  <si>
    <t>White</t>
  </si>
  <si>
    <t>2011</t>
  </si>
  <si>
    <t>2012</t>
  </si>
  <si>
    <t>unknown:</t>
  </si>
  <si>
    <t>20% more diabetes with compl</t>
  </si>
  <si>
    <t>less hypertension</t>
  </si>
  <si>
    <t>more systemic as primary renal disease</t>
  </si>
  <si>
    <t>more special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</si>
</sst>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2" borderId="0" xfId="0" applyFill="1"/>
    <xf numFmtId="9" fontId="0" fillId="2" borderId="0" xfId="1" applyFont="1" applyFill="1"/>
    <xf numFmtId="9" fontId="0" fillId="2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0" xfId="0" applyNumberFormat="1" applyFill="1"/>
  </cellXfs>
  <cellStyles count="2">
    <cellStyle name="Prozent" xfId="1" builtinId="5"/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6"/>
  <sheetViews>
    <sheetView tabSelected="1" workbookViewId="0">
      <selection activeCell="Q11" sqref="Q11"/>
    </sheetView>
  </sheetViews>
  <sheetFormatPr baseColWidth="10" defaultColWidth="9.140625" defaultRowHeight="15" x14ac:dyDescent="0.25"/>
  <cols>
    <col min="1" max="1" width="13.140625" customWidth="1"/>
    <col min="2" max="2" width="30.140625" customWidth="1"/>
    <col min="3" max="3" width="11.7109375" customWidth="1"/>
    <col min="8" max="8" width="26" customWidth="1"/>
    <col min="9" max="9" width="15.5703125" customWidth="1"/>
  </cols>
  <sheetData>
    <row r="1" spans="1:17" x14ac:dyDescent="0.25">
      <c r="H1" t="s">
        <v>0</v>
      </c>
      <c r="I1" t="s">
        <v>1</v>
      </c>
      <c r="J1" t="s">
        <v>2</v>
      </c>
    </row>
    <row r="2" spans="1:17" x14ac:dyDescent="0.25">
      <c r="B2" t="s">
        <v>0</v>
      </c>
      <c r="C2" t="s">
        <v>1</v>
      </c>
      <c r="D2" t="s">
        <v>2</v>
      </c>
      <c r="H2" t="s">
        <v>80</v>
      </c>
      <c r="I2" t="s">
        <v>138</v>
      </c>
      <c r="J2">
        <v>84</v>
      </c>
    </row>
    <row r="3" spans="1:17" x14ac:dyDescent="0.25">
      <c r="A3" t="s">
        <v>3</v>
      </c>
      <c r="B3" t="s">
        <v>80</v>
      </c>
      <c r="C3" t="s">
        <v>116</v>
      </c>
      <c r="D3">
        <v>114</v>
      </c>
      <c r="G3" t="s">
        <v>3</v>
      </c>
      <c r="H3" t="s">
        <v>80</v>
      </c>
      <c r="I3" t="s">
        <v>139</v>
      </c>
      <c r="J3">
        <v>513</v>
      </c>
      <c r="Q3" t="s">
        <v>142</v>
      </c>
    </row>
    <row r="4" spans="1:17" x14ac:dyDescent="0.25">
      <c r="A4" t="s">
        <v>4</v>
      </c>
      <c r="B4" t="s">
        <v>81</v>
      </c>
      <c r="C4" t="s">
        <v>117</v>
      </c>
      <c r="D4">
        <v>41</v>
      </c>
      <c r="E4" s="1">
        <f>D4/114</f>
        <v>0.35964912280701755</v>
      </c>
      <c r="G4" t="s">
        <v>4</v>
      </c>
      <c r="H4" t="s">
        <v>81</v>
      </c>
      <c r="I4" t="s">
        <v>117</v>
      </c>
      <c r="J4">
        <v>263</v>
      </c>
      <c r="K4" s="1">
        <f>J4/($J$3+$J$2)</f>
        <v>0.44053601340033499</v>
      </c>
      <c r="M4" s="2">
        <f>K4-E4</f>
        <v>8.088689059331744E-2</v>
      </c>
      <c r="Q4" t="s">
        <v>143</v>
      </c>
    </row>
    <row r="5" spans="1:17" x14ac:dyDescent="0.25">
      <c r="A5" t="s">
        <v>5</v>
      </c>
      <c r="B5" t="s">
        <v>81</v>
      </c>
      <c r="C5" t="s">
        <v>118</v>
      </c>
      <c r="D5">
        <v>73</v>
      </c>
      <c r="E5" s="1">
        <f t="shared" ref="E5:E39" si="0">D5/114</f>
        <v>0.64035087719298245</v>
      </c>
      <c r="G5" t="s">
        <v>5</v>
      </c>
      <c r="H5" t="s">
        <v>81</v>
      </c>
      <c r="I5" t="s">
        <v>118</v>
      </c>
      <c r="J5">
        <v>334</v>
      </c>
      <c r="K5" s="1">
        <f t="shared" ref="K5:K36" si="1">J5/($J$3+$J$2)</f>
        <v>0.55946398659966501</v>
      </c>
      <c r="M5" s="2">
        <f t="shared" ref="M5:M36" si="2">K5-E5</f>
        <v>-8.088689059331744E-2</v>
      </c>
      <c r="Q5" t="s">
        <v>144</v>
      </c>
    </row>
    <row r="6" spans="1:17" x14ac:dyDescent="0.25">
      <c r="A6" t="s">
        <v>6</v>
      </c>
      <c r="B6" t="s">
        <v>82</v>
      </c>
      <c r="C6" t="s">
        <v>119</v>
      </c>
      <c r="D6">
        <v>102</v>
      </c>
      <c r="E6" s="1">
        <f t="shared" si="0"/>
        <v>0.89473684210526316</v>
      </c>
      <c r="G6" t="s">
        <v>6</v>
      </c>
      <c r="H6" t="s">
        <v>82</v>
      </c>
      <c r="I6" t="s">
        <v>119</v>
      </c>
      <c r="J6">
        <v>528</v>
      </c>
      <c r="K6" s="1">
        <f t="shared" si="1"/>
        <v>0.88442211055276387</v>
      </c>
      <c r="M6" s="2">
        <f t="shared" si="2"/>
        <v>-1.031473155249929E-2</v>
      </c>
      <c r="Q6" t="s">
        <v>145</v>
      </c>
    </row>
    <row r="7" spans="1:17" x14ac:dyDescent="0.25">
      <c r="A7" t="s">
        <v>7</v>
      </c>
      <c r="B7" t="s">
        <v>82</v>
      </c>
      <c r="C7" t="s">
        <v>3</v>
      </c>
      <c r="D7">
        <v>12</v>
      </c>
      <c r="E7" s="1">
        <f t="shared" si="0"/>
        <v>0.10526315789473684</v>
      </c>
      <c r="G7" t="s">
        <v>7</v>
      </c>
      <c r="H7" t="s">
        <v>82</v>
      </c>
      <c r="I7" t="s">
        <v>3</v>
      </c>
      <c r="J7">
        <v>69</v>
      </c>
      <c r="K7" s="1">
        <f t="shared" si="1"/>
        <v>0.11557788944723618</v>
      </c>
      <c r="M7" s="2">
        <f t="shared" si="2"/>
        <v>1.0314731552499345E-2</v>
      </c>
      <c r="Q7" t="s">
        <v>146</v>
      </c>
    </row>
    <row r="8" spans="1:17" x14ac:dyDescent="0.25">
      <c r="A8" t="s">
        <v>8</v>
      </c>
      <c r="B8" t="s">
        <v>83</v>
      </c>
      <c r="C8" t="s">
        <v>119</v>
      </c>
      <c r="D8">
        <v>82</v>
      </c>
      <c r="E8" s="1">
        <f t="shared" si="0"/>
        <v>0.7192982456140351</v>
      </c>
      <c r="G8" t="s">
        <v>8</v>
      </c>
      <c r="H8" t="s">
        <v>83</v>
      </c>
      <c r="I8" t="s">
        <v>119</v>
      </c>
      <c r="J8">
        <v>310</v>
      </c>
      <c r="K8" s="1">
        <f t="shared" si="1"/>
        <v>0.51926298157453932</v>
      </c>
      <c r="M8" s="2">
        <f t="shared" si="2"/>
        <v>-0.20003526403949579</v>
      </c>
    </row>
    <row r="9" spans="1:17" x14ac:dyDescent="0.25">
      <c r="A9" t="s">
        <v>9</v>
      </c>
      <c r="B9" s="3" t="s">
        <v>83</v>
      </c>
      <c r="C9" s="3" t="s">
        <v>3</v>
      </c>
      <c r="D9" s="3">
        <v>32</v>
      </c>
      <c r="E9" s="4">
        <f t="shared" si="0"/>
        <v>0.2807017543859649</v>
      </c>
      <c r="F9" s="3"/>
      <c r="G9" s="3" t="s">
        <v>9</v>
      </c>
      <c r="H9" s="3" t="s">
        <v>83</v>
      </c>
      <c r="I9" s="3" t="s">
        <v>3</v>
      </c>
      <c r="J9" s="3">
        <v>287</v>
      </c>
      <c r="K9" s="4">
        <f t="shared" si="1"/>
        <v>0.48073701842546063</v>
      </c>
      <c r="L9" s="3"/>
      <c r="M9" s="5">
        <f t="shared" si="2"/>
        <v>0.20003526403949573</v>
      </c>
    </row>
    <row r="10" spans="1:17" x14ac:dyDescent="0.25">
      <c r="A10" t="s">
        <v>10</v>
      </c>
      <c r="B10" t="s">
        <v>84</v>
      </c>
      <c r="C10" t="s">
        <v>119</v>
      </c>
      <c r="D10">
        <v>96</v>
      </c>
      <c r="E10" s="1">
        <f t="shared" si="0"/>
        <v>0.84210526315789469</v>
      </c>
      <c r="G10" t="s">
        <v>10</v>
      </c>
      <c r="H10" t="s">
        <v>84</v>
      </c>
      <c r="I10" t="s">
        <v>119</v>
      </c>
      <c r="J10">
        <v>442</v>
      </c>
      <c r="K10" s="1">
        <f t="shared" si="1"/>
        <v>0.74036850921273034</v>
      </c>
      <c r="M10" s="2">
        <f t="shared" si="2"/>
        <v>-0.10173675394516435</v>
      </c>
    </row>
    <row r="11" spans="1:17" x14ac:dyDescent="0.25">
      <c r="A11" t="s">
        <v>11</v>
      </c>
      <c r="B11" t="s">
        <v>84</v>
      </c>
      <c r="C11" t="s">
        <v>3</v>
      </c>
      <c r="D11">
        <v>18</v>
      </c>
      <c r="E11" s="1">
        <f t="shared" si="0"/>
        <v>0.15789473684210525</v>
      </c>
      <c r="G11" t="s">
        <v>11</v>
      </c>
      <c r="H11" t="s">
        <v>84</v>
      </c>
      <c r="I11" t="s">
        <v>3</v>
      </c>
      <c r="J11">
        <v>155</v>
      </c>
      <c r="K11" s="1">
        <f t="shared" si="1"/>
        <v>0.25963149078726966</v>
      </c>
      <c r="M11" s="2">
        <f t="shared" si="2"/>
        <v>0.1017367539451644</v>
      </c>
    </row>
    <row r="12" spans="1:17" x14ac:dyDescent="0.25">
      <c r="A12" t="s">
        <v>12</v>
      </c>
      <c r="B12" t="s">
        <v>85</v>
      </c>
      <c r="C12" t="s">
        <v>119</v>
      </c>
      <c r="D12">
        <v>110</v>
      </c>
      <c r="E12" s="1">
        <f t="shared" si="0"/>
        <v>0.96491228070175439</v>
      </c>
      <c r="G12" t="s">
        <v>12</v>
      </c>
      <c r="H12" t="s">
        <v>85</v>
      </c>
      <c r="I12" t="s">
        <v>119</v>
      </c>
      <c r="J12">
        <v>529</v>
      </c>
      <c r="K12" s="1">
        <f t="shared" si="1"/>
        <v>0.88609715242881071</v>
      </c>
      <c r="M12" s="2">
        <f t="shared" si="2"/>
        <v>-7.881512827294368E-2</v>
      </c>
    </row>
    <row r="13" spans="1:17" x14ac:dyDescent="0.25">
      <c r="A13" t="s">
        <v>13</v>
      </c>
      <c r="B13" t="s">
        <v>85</v>
      </c>
      <c r="C13" t="s">
        <v>3</v>
      </c>
      <c r="D13">
        <v>4</v>
      </c>
      <c r="E13" s="1">
        <f t="shared" si="0"/>
        <v>3.5087719298245612E-2</v>
      </c>
      <c r="G13" t="s">
        <v>13</v>
      </c>
      <c r="H13" t="s">
        <v>85</v>
      </c>
      <c r="I13" t="s">
        <v>3</v>
      </c>
      <c r="J13">
        <v>68</v>
      </c>
      <c r="K13" s="1">
        <f t="shared" si="1"/>
        <v>0.11390284757118928</v>
      </c>
      <c r="M13" s="2">
        <f t="shared" si="2"/>
        <v>7.8815128272943666E-2</v>
      </c>
    </row>
    <row r="14" spans="1:17" x14ac:dyDescent="0.25">
      <c r="A14" t="s">
        <v>14</v>
      </c>
      <c r="B14" t="s">
        <v>86</v>
      </c>
      <c r="C14" t="s">
        <v>119</v>
      </c>
      <c r="D14">
        <v>105</v>
      </c>
      <c r="E14" s="1">
        <f t="shared" si="0"/>
        <v>0.92105263157894735</v>
      </c>
      <c r="G14" t="s">
        <v>14</v>
      </c>
      <c r="H14" t="s">
        <v>86</v>
      </c>
      <c r="I14" t="s">
        <v>119</v>
      </c>
      <c r="J14">
        <v>524</v>
      </c>
      <c r="K14" s="1">
        <f t="shared" si="1"/>
        <v>0.8777219430485762</v>
      </c>
      <c r="M14" s="2">
        <f t="shared" si="2"/>
        <v>-4.3330688530371142E-2</v>
      </c>
    </row>
    <row r="15" spans="1:17" x14ac:dyDescent="0.25">
      <c r="A15" t="s">
        <v>15</v>
      </c>
      <c r="B15" t="s">
        <v>86</v>
      </c>
      <c r="C15" t="s">
        <v>3</v>
      </c>
      <c r="D15">
        <v>9</v>
      </c>
      <c r="E15" s="1">
        <f t="shared" si="0"/>
        <v>7.8947368421052627E-2</v>
      </c>
      <c r="G15" t="s">
        <v>15</v>
      </c>
      <c r="H15" t="s">
        <v>86</v>
      </c>
      <c r="I15" t="s">
        <v>3</v>
      </c>
      <c r="J15">
        <v>73</v>
      </c>
      <c r="K15" s="1">
        <f t="shared" si="1"/>
        <v>0.12227805695142378</v>
      </c>
      <c r="M15" s="2">
        <f t="shared" si="2"/>
        <v>4.3330688530371156E-2</v>
      </c>
    </row>
    <row r="16" spans="1:17" x14ac:dyDescent="0.25">
      <c r="A16" t="s">
        <v>16</v>
      </c>
      <c r="B16" t="s">
        <v>87</v>
      </c>
      <c r="C16" t="s">
        <v>119</v>
      </c>
      <c r="D16">
        <v>47</v>
      </c>
      <c r="E16" s="1">
        <f t="shared" si="0"/>
        <v>0.41228070175438597</v>
      </c>
      <c r="G16" t="s">
        <v>16</v>
      </c>
      <c r="H16" t="s">
        <v>87</v>
      </c>
      <c r="I16" t="s">
        <v>119</v>
      </c>
      <c r="J16">
        <v>126</v>
      </c>
      <c r="K16" s="1">
        <f t="shared" si="1"/>
        <v>0.21105527638190955</v>
      </c>
      <c r="M16" s="2">
        <f t="shared" si="2"/>
        <v>-0.20122542537247642</v>
      </c>
    </row>
    <row r="17" spans="1:13" x14ac:dyDescent="0.25">
      <c r="A17" t="s">
        <v>17</v>
      </c>
      <c r="B17" s="3" t="s">
        <v>87</v>
      </c>
      <c r="C17" s="3" t="s">
        <v>3</v>
      </c>
      <c r="D17" s="3">
        <v>67</v>
      </c>
      <c r="E17" s="4">
        <f t="shared" si="0"/>
        <v>0.58771929824561409</v>
      </c>
      <c r="F17" s="3"/>
      <c r="G17" s="3" t="s">
        <v>17</v>
      </c>
      <c r="H17" s="3" t="s">
        <v>87</v>
      </c>
      <c r="I17" s="3" t="s">
        <v>3</v>
      </c>
      <c r="J17" s="3">
        <v>471</v>
      </c>
      <c r="K17" s="4">
        <f t="shared" si="1"/>
        <v>0.78894472361809043</v>
      </c>
      <c r="L17" s="3"/>
      <c r="M17" s="5">
        <f t="shared" si="2"/>
        <v>0.20122542537247634</v>
      </c>
    </row>
    <row r="18" spans="1:13" x14ac:dyDescent="0.25">
      <c r="A18" t="s">
        <v>18</v>
      </c>
      <c r="B18" t="s">
        <v>88</v>
      </c>
      <c r="C18" t="s">
        <v>119</v>
      </c>
      <c r="D18">
        <v>97</v>
      </c>
      <c r="E18" s="1">
        <f t="shared" si="0"/>
        <v>0.85087719298245612</v>
      </c>
      <c r="G18" t="s">
        <v>18</v>
      </c>
      <c r="H18" t="s">
        <v>88</v>
      </c>
      <c r="I18" t="s">
        <v>119</v>
      </c>
      <c r="J18">
        <v>519</v>
      </c>
      <c r="K18" s="1">
        <f t="shared" si="1"/>
        <v>0.8693467336683417</v>
      </c>
      <c r="M18" s="2">
        <f t="shared" si="2"/>
        <v>1.8469540685885577E-2</v>
      </c>
    </row>
    <row r="19" spans="1:13" x14ac:dyDescent="0.25">
      <c r="A19" t="s">
        <v>19</v>
      </c>
      <c r="B19" t="s">
        <v>88</v>
      </c>
      <c r="C19" t="s">
        <v>3</v>
      </c>
      <c r="D19">
        <v>17</v>
      </c>
      <c r="E19" s="1">
        <f t="shared" si="0"/>
        <v>0.14912280701754385</v>
      </c>
      <c r="G19" t="s">
        <v>19</v>
      </c>
      <c r="H19" t="s">
        <v>88</v>
      </c>
      <c r="I19" t="s">
        <v>3</v>
      </c>
      <c r="J19">
        <v>78</v>
      </c>
      <c r="K19" s="1">
        <f t="shared" si="1"/>
        <v>0.1306532663316583</v>
      </c>
      <c r="M19" s="2">
        <f t="shared" si="2"/>
        <v>-1.8469540685885549E-2</v>
      </c>
    </row>
    <row r="20" spans="1:13" x14ac:dyDescent="0.25">
      <c r="A20" t="s">
        <v>20</v>
      </c>
      <c r="B20" t="s">
        <v>89</v>
      </c>
      <c r="C20" t="s">
        <v>119</v>
      </c>
      <c r="D20">
        <v>112</v>
      </c>
      <c r="E20" s="1">
        <f t="shared" si="0"/>
        <v>0.98245614035087714</v>
      </c>
      <c r="G20" t="s">
        <v>20</v>
      </c>
      <c r="H20" t="s">
        <v>89</v>
      </c>
      <c r="I20" t="s">
        <v>119</v>
      </c>
      <c r="J20">
        <v>584</v>
      </c>
      <c r="K20" s="1">
        <f t="shared" si="1"/>
        <v>0.97822445561139026</v>
      </c>
      <c r="M20" s="2">
        <f t="shared" si="2"/>
        <v>-4.231684739486874E-3</v>
      </c>
    </row>
    <row r="21" spans="1:13" x14ac:dyDescent="0.25">
      <c r="A21" t="s">
        <v>21</v>
      </c>
      <c r="B21" t="s">
        <v>89</v>
      </c>
      <c r="C21" t="s">
        <v>3</v>
      </c>
      <c r="D21">
        <v>2</v>
      </c>
      <c r="E21" s="1">
        <f t="shared" si="0"/>
        <v>1.7543859649122806E-2</v>
      </c>
      <c r="G21" t="s">
        <v>21</v>
      </c>
      <c r="H21" t="s">
        <v>89</v>
      </c>
      <c r="I21" t="s">
        <v>3</v>
      </c>
      <c r="J21">
        <v>13</v>
      </c>
      <c r="K21" s="1">
        <f t="shared" si="1"/>
        <v>2.1775544388609715E-2</v>
      </c>
      <c r="M21" s="2">
        <f t="shared" si="2"/>
        <v>4.2316847394869087E-3</v>
      </c>
    </row>
    <row r="22" spans="1:13" x14ac:dyDescent="0.25">
      <c r="A22" t="s">
        <v>22</v>
      </c>
      <c r="B22" t="s">
        <v>90</v>
      </c>
      <c r="C22" t="s">
        <v>119</v>
      </c>
      <c r="D22">
        <v>108</v>
      </c>
      <c r="E22" s="1">
        <f t="shared" si="0"/>
        <v>0.94736842105263153</v>
      </c>
      <c r="G22" t="s">
        <v>22</v>
      </c>
      <c r="H22" t="s">
        <v>90</v>
      </c>
      <c r="I22" t="s">
        <v>119</v>
      </c>
      <c r="J22">
        <v>557</v>
      </c>
      <c r="K22" s="1">
        <f t="shared" si="1"/>
        <v>0.93299832495812396</v>
      </c>
      <c r="M22" s="2">
        <f t="shared" si="2"/>
        <v>-1.4370096094507567E-2</v>
      </c>
    </row>
    <row r="23" spans="1:13" x14ac:dyDescent="0.25">
      <c r="A23" t="s">
        <v>23</v>
      </c>
      <c r="B23" t="s">
        <v>90</v>
      </c>
      <c r="C23" t="s">
        <v>3</v>
      </c>
      <c r="D23">
        <v>6</v>
      </c>
      <c r="E23" s="1">
        <f t="shared" si="0"/>
        <v>5.2631578947368418E-2</v>
      </c>
      <c r="G23" t="s">
        <v>23</v>
      </c>
      <c r="H23" t="s">
        <v>90</v>
      </c>
      <c r="I23" t="s">
        <v>3</v>
      </c>
      <c r="J23">
        <v>40</v>
      </c>
      <c r="K23" s="1">
        <f t="shared" si="1"/>
        <v>6.7001675041876041E-2</v>
      </c>
      <c r="M23" s="2">
        <f t="shared" si="2"/>
        <v>1.4370096094507623E-2</v>
      </c>
    </row>
    <row r="24" spans="1:13" x14ac:dyDescent="0.25">
      <c r="A24" t="s">
        <v>24</v>
      </c>
      <c r="B24" t="s">
        <v>91</v>
      </c>
      <c r="C24" t="s">
        <v>119</v>
      </c>
      <c r="D24">
        <v>112</v>
      </c>
      <c r="E24" s="1">
        <f t="shared" si="0"/>
        <v>0.98245614035087714</v>
      </c>
      <c r="G24" t="s">
        <v>24</v>
      </c>
      <c r="H24" t="s">
        <v>91</v>
      </c>
      <c r="I24" t="s">
        <v>119</v>
      </c>
      <c r="J24">
        <v>583</v>
      </c>
      <c r="K24" s="1">
        <f t="shared" si="1"/>
        <v>0.97654941373534343</v>
      </c>
      <c r="M24" s="2">
        <f t="shared" si="2"/>
        <v>-5.9067266155337084E-3</v>
      </c>
    </row>
    <row r="25" spans="1:13" x14ac:dyDescent="0.25">
      <c r="A25" t="s">
        <v>25</v>
      </c>
      <c r="B25" t="s">
        <v>91</v>
      </c>
      <c r="C25" t="s">
        <v>3</v>
      </c>
      <c r="D25">
        <v>2</v>
      </c>
      <c r="E25" s="1">
        <f t="shared" si="0"/>
        <v>1.7543859649122806E-2</v>
      </c>
      <c r="G25" t="s">
        <v>25</v>
      </c>
      <c r="H25" t="s">
        <v>91</v>
      </c>
      <c r="I25" t="s">
        <v>3</v>
      </c>
      <c r="J25">
        <v>14</v>
      </c>
      <c r="K25" s="1">
        <f t="shared" si="1"/>
        <v>2.3450586264656615E-2</v>
      </c>
      <c r="M25" s="2">
        <f>K25-E25</f>
        <v>5.906726615533809E-3</v>
      </c>
    </row>
    <row r="26" spans="1:13" x14ac:dyDescent="0.25">
      <c r="A26" t="s">
        <v>26</v>
      </c>
      <c r="B26" t="s">
        <v>92</v>
      </c>
      <c r="C26" t="s">
        <v>119</v>
      </c>
      <c r="D26">
        <v>112</v>
      </c>
      <c r="E26" s="1">
        <f t="shared" si="0"/>
        <v>0.98245614035087714</v>
      </c>
      <c r="G26" t="s">
        <v>26</v>
      </c>
      <c r="H26" t="s">
        <v>92</v>
      </c>
      <c r="I26" t="s">
        <v>119</v>
      </c>
      <c r="J26">
        <v>584</v>
      </c>
      <c r="K26" s="1">
        <f t="shared" si="1"/>
        <v>0.97822445561139026</v>
      </c>
      <c r="M26" s="2">
        <f t="shared" ref="M26:M82" si="3">K26-E26</f>
        <v>-4.231684739486874E-3</v>
      </c>
    </row>
    <row r="27" spans="1:13" x14ac:dyDescent="0.25">
      <c r="A27" t="s">
        <v>27</v>
      </c>
      <c r="B27" t="s">
        <v>92</v>
      </c>
      <c r="C27" t="s">
        <v>3</v>
      </c>
      <c r="D27">
        <v>2</v>
      </c>
      <c r="E27" s="1">
        <f t="shared" si="0"/>
        <v>1.7543859649122806E-2</v>
      </c>
      <c r="G27" t="s">
        <v>27</v>
      </c>
      <c r="H27" t="s">
        <v>92</v>
      </c>
      <c r="I27" t="s">
        <v>3</v>
      </c>
      <c r="J27">
        <v>13</v>
      </c>
      <c r="K27" s="1">
        <f t="shared" si="1"/>
        <v>2.1775544388609715E-2</v>
      </c>
      <c r="M27" s="2">
        <f t="shared" si="3"/>
        <v>4.2316847394869087E-3</v>
      </c>
    </row>
    <row r="28" spans="1:13" x14ac:dyDescent="0.25">
      <c r="A28" t="s">
        <v>28</v>
      </c>
      <c r="B28" t="s">
        <v>93</v>
      </c>
      <c r="C28" t="s">
        <v>119</v>
      </c>
      <c r="D28">
        <v>112</v>
      </c>
      <c r="E28" s="1">
        <f t="shared" si="0"/>
        <v>0.98245614035087714</v>
      </c>
      <c r="G28" t="s">
        <v>28</v>
      </c>
      <c r="H28" t="s">
        <v>93</v>
      </c>
      <c r="I28" t="s">
        <v>119</v>
      </c>
      <c r="J28">
        <v>592</v>
      </c>
      <c r="K28" s="1">
        <f t="shared" si="1"/>
        <v>0.99162479061976549</v>
      </c>
      <c r="M28" s="2">
        <f t="shared" si="3"/>
        <v>9.1686502688883564E-3</v>
      </c>
    </row>
    <row r="29" spans="1:13" x14ac:dyDescent="0.25">
      <c r="A29" t="s">
        <v>29</v>
      </c>
      <c r="B29" t="s">
        <v>93</v>
      </c>
      <c r="C29" t="s">
        <v>3</v>
      </c>
      <c r="D29">
        <v>2</v>
      </c>
      <c r="E29" s="1">
        <f t="shared" si="0"/>
        <v>1.7543859649122806E-2</v>
      </c>
      <c r="G29" t="s">
        <v>29</v>
      </c>
      <c r="H29" t="s">
        <v>93</v>
      </c>
      <c r="I29" t="s">
        <v>3</v>
      </c>
      <c r="J29">
        <v>5</v>
      </c>
      <c r="K29" s="1">
        <f t="shared" si="1"/>
        <v>8.3752093802345051E-3</v>
      </c>
      <c r="M29" s="2">
        <f t="shared" si="3"/>
        <v>-9.1686502688883009E-3</v>
      </c>
    </row>
    <row r="30" spans="1:13" x14ac:dyDescent="0.25">
      <c r="A30" t="s">
        <v>30</v>
      </c>
      <c r="B30" t="s">
        <v>94</v>
      </c>
      <c r="C30" t="s">
        <v>119</v>
      </c>
      <c r="D30">
        <v>105</v>
      </c>
      <c r="E30" s="1">
        <f t="shared" si="0"/>
        <v>0.92105263157894735</v>
      </c>
      <c r="G30" t="s">
        <v>30</v>
      </c>
      <c r="H30" t="s">
        <v>94</v>
      </c>
      <c r="I30" t="s">
        <v>119</v>
      </c>
      <c r="J30">
        <v>513</v>
      </c>
      <c r="K30" s="1">
        <f t="shared" si="1"/>
        <v>0.85929648241206025</v>
      </c>
      <c r="M30" s="2">
        <f t="shared" si="3"/>
        <v>-6.1756149166887098E-2</v>
      </c>
    </row>
    <row r="31" spans="1:13" x14ac:dyDescent="0.25">
      <c r="A31" t="s">
        <v>31</v>
      </c>
      <c r="B31" t="s">
        <v>94</v>
      </c>
      <c r="C31" t="s">
        <v>3</v>
      </c>
      <c r="D31">
        <v>9</v>
      </c>
      <c r="E31" s="1">
        <f t="shared" si="0"/>
        <v>7.8947368421052627E-2</v>
      </c>
      <c r="G31" t="s">
        <v>31</v>
      </c>
      <c r="H31" t="s">
        <v>94</v>
      </c>
      <c r="I31" t="s">
        <v>3</v>
      </c>
      <c r="J31">
        <v>84</v>
      </c>
      <c r="K31" s="1">
        <f t="shared" si="1"/>
        <v>0.1407035175879397</v>
      </c>
      <c r="M31" s="2">
        <f t="shared" si="3"/>
        <v>6.175614916688707E-2</v>
      </c>
    </row>
    <row r="32" spans="1:13" x14ac:dyDescent="0.25">
      <c r="A32" t="s">
        <v>32</v>
      </c>
      <c r="B32" t="s">
        <v>95</v>
      </c>
      <c r="C32" t="s">
        <v>119</v>
      </c>
      <c r="D32">
        <v>111</v>
      </c>
      <c r="E32" s="1">
        <f t="shared" si="0"/>
        <v>0.97368421052631582</v>
      </c>
      <c r="G32" t="s">
        <v>32</v>
      </c>
      <c r="H32" t="s">
        <v>95</v>
      </c>
      <c r="I32" t="s">
        <v>119</v>
      </c>
      <c r="J32">
        <v>583</v>
      </c>
      <c r="K32" s="1">
        <f t="shared" si="1"/>
        <v>0.97654941373534343</v>
      </c>
      <c r="M32" s="2">
        <f t="shared" si="3"/>
        <v>2.8652032090276114E-3</v>
      </c>
    </row>
    <row r="33" spans="1:13" x14ac:dyDescent="0.25">
      <c r="A33" t="s">
        <v>33</v>
      </c>
      <c r="B33" t="s">
        <v>95</v>
      </c>
      <c r="C33" t="s">
        <v>3</v>
      </c>
      <c r="D33">
        <v>3</v>
      </c>
      <c r="E33" s="1">
        <f t="shared" si="0"/>
        <v>2.6315789473684209E-2</v>
      </c>
      <c r="G33" t="s">
        <v>33</v>
      </c>
      <c r="H33" t="s">
        <v>95</v>
      </c>
      <c r="I33" t="s">
        <v>3</v>
      </c>
      <c r="J33">
        <v>14</v>
      </c>
      <c r="K33" s="1">
        <f t="shared" si="1"/>
        <v>2.3450586264656615E-2</v>
      </c>
      <c r="M33" s="2">
        <f t="shared" si="3"/>
        <v>-2.865203209027594E-3</v>
      </c>
    </row>
    <row r="34" spans="1:13" x14ac:dyDescent="0.25">
      <c r="A34" t="s">
        <v>34</v>
      </c>
      <c r="B34" t="s">
        <v>96</v>
      </c>
      <c r="C34" t="s">
        <v>119</v>
      </c>
      <c r="D34">
        <v>106</v>
      </c>
      <c r="E34" s="1">
        <f t="shared" si="0"/>
        <v>0.92982456140350878</v>
      </c>
      <c r="G34" t="s">
        <v>34</v>
      </c>
      <c r="H34" t="s">
        <v>96</v>
      </c>
      <c r="I34" t="s">
        <v>119</v>
      </c>
      <c r="J34">
        <v>519</v>
      </c>
      <c r="K34" s="1">
        <f t="shared" si="1"/>
        <v>0.8693467336683417</v>
      </c>
      <c r="M34" s="2">
        <f t="shared" si="3"/>
        <v>-6.0477827735167078E-2</v>
      </c>
    </row>
    <row r="35" spans="1:13" x14ac:dyDescent="0.25">
      <c r="A35" t="s">
        <v>35</v>
      </c>
      <c r="B35" t="s">
        <v>96</v>
      </c>
      <c r="C35" t="s">
        <v>3</v>
      </c>
      <c r="D35">
        <v>8</v>
      </c>
      <c r="E35" s="1">
        <f t="shared" si="0"/>
        <v>7.0175438596491224E-2</v>
      </c>
      <c r="G35" t="s">
        <v>35</v>
      </c>
      <c r="H35" t="s">
        <v>96</v>
      </c>
      <c r="I35" t="s">
        <v>3</v>
      </c>
      <c r="J35">
        <v>78</v>
      </c>
      <c r="K35" s="1">
        <f t="shared" si="1"/>
        <v>0.1306532663316583</v>
      </c>
      <c r="M35" s="2">
        <f t="shared" si="3"/>
        <v>6.0477827735167078E-2</v>
      </c>
    </row>
    <row r="36" spans="1:13" x14ac:dyDescent="0.25">
      <c r="A36" t="s">
        <v>36</v>
      </c>
      <c r="B36" t="s">
        <v>97</v>
      </c>
      <c r="C36" t="s">
        <v>120</v>
      </c>
      <c r="D36">
        <v>38</v>
      </c>
      <c r="E36" s="1">
        <f t="shared" si="0"/>
        <v>0.33333333333333331</v>
      </c>
      <c r="G36" t="s">
        <v>36</v>
      </c>
      <c r="H36" t="s">
        <v>97</v>
      </c>
      <c r="I36" t="s">
        <v>120</v>
      </c>
      <c r="J36">
        <v>269</v>
      </c>
      <c r="K36" s="1">
        <f t="shared" si="1"/>
        <v>0.45058626465661644</v>
      </c>
      <c r="M36" s="2">
        <f t="shared" si="3"/>
        <v>0.11725293132328313</v>
      </c>
    </row>
    <row r="37" spans="1:13" x14ac:dyDescent="0.25">
      <c r="A37" t="s">
        <v>37</v>
      </c>
      <c r="B37" t="s">
        <v>97</v>
      </c>
      <c r="C37" t="s">
        <v>87</v>
      </c>
      <c r="D37">
        <v>35</v>
      </c>
      <c r="E37" s="1">
        <f t="shared" si="0"/>
        <v>0.30701754385964913</v>
      </c>
      <c r="G37" t="s">
        <v>37</v>
      </c>
      <c r="H37" t="s">
        <v>97</v>
      </c>
      <c r="I37" t="s">
        <v>87</v>
      </c>
      <c r="J37">
        <v>194</v>
      </c>
      <c r="K37" s="1">
        <f>J37/($J$3+$J$2)</f>
        <v>0.32495812395309881</v>
      </c>
      <c r="M37" s="2">
        <f t="shared" si="3"/>
        <v>1.7940580093449676E-2</v>
      </c>
    </row>
    <row r="38" spans="1:13" x14ac:dyDescent="0.25">
      <c r="A38" t="s">
        <v>38</v>
      </c>
      <c r="B38" t="s">
        <v>97</v>
      </c>
      <c r="C38" t="s">
        <v>121</v>
      </c>
      <c r="D38">
        <v>40</v>
      </c>
      <c r="E38" s="1">
        <f t="shared" si="0"/>
        <v>0.35087719298245612</v>
      </c>
      <c r="G38" t="s">
        <v>38</v>
      </c>
      <c r="H38" t="s">
        <v>97</v>
      </c>
      <c r="I38" t="s">
        <v>121</v>
      </c>
      <c r="J38">
        <v>121</v>
      </c>
      <c r="K38" s="1">
        <f>J38/($J$3+$J$2)</f>
        <v>0.20268006700167504</v>
      </c>
      <c r="M38" s="2">
        <f t="shared" si="3"/>
        <v>-0.14819712598078108</v>
      </c>
    </row>
    <row r="39" spans="1:13" x14ac:dyDescent="0.25">
      <c r="A39" s="6" t="s">
        <v>39</v>
      </c>
      <c r="B39" s="6" t="s">
        <v>97</v>
      </c>
      <c r="C39" s="6" t="s">
        <v>122</v>
      </c>
      <c r="D39" s="6">
        <v>1</v>
      </c>
      <c r="E39" s="7">
        <f t="shared" si="0"/>
        <v>8.771929824561403E-3</v>
      </c>
      <c r="F39" s="6"/>
      <c r="G39" s="6" t="s">
        <v>39</v>
      </c>
      <c r="H39" s="6" t="s">
        <v>97</v>
      </c>
      <c r="I39" s="6" t="s">
        <v>122</v>
      </c>
      <c r="J39" s="6">
        <v>13</v>
      </c>
      <c r="K39" s="7">
        <f>J39/($J$3+$J$2)</f>
        <v>2.1775544388609715E-2</v>
      </c>
      <c r="L39" s="6"/>
      <c r="M39" s="8">
        <f t="shared" si="3"/>
        <v>1.3003614564048312E-2</v>
      </c>
    </row>
    <row r="40" spans="1:13" x14ac:dyDescent="0.25">
      <c r="A40" t="s">
        <v>40</v>
      </c>
      <c r="B40" t="s">
        <v>98</v>
      </c>
      <c r="C40" t="s">
        <v>119</v>
      </c>
      <c r="D40">
        <v>3</v>
      </c>
      <c r="E40" s="1">
        <f t="shared" ref="E40:E80" si="4">D40/114</f>
        <v>2.6315789473684209E-2</v>
      </c>
      <c r="H40" t="s">
        <v>98</v>
      </c>
      <c r="I40" t="s">
        <v>119</v>
      </c>
      <c r="J40">
        <v>46</v>
      </c>
      <c r="K40" s="1">
        <f>J40/($J$3+$J$2)</f>
        <v>7.705192629815745E-2</v>
      </c>
      <c r="M40" s="2">
        <f t="shared" si="3"/>
        <v>5.0736136824473241E-2</v>
      </c>
    </row>
    <row r="41" spans="1:13" x14ac:dyDescent="0.25">
      <c r="A41" t="s">
        <v>41</v>
      </c>
      <c r="B41" t="s">
        <v>98</v>
      </c>
      <c r="C41" t="s">
        <v>3</v>
      </c>
      <c r="D41">
        <v>111</v>
      </c>
      <c r="E41" s="1">
        <f t="shared" si="4"/>
        <v>0.97368421052631582</v>
      </c>
      <c r="H41" t="s">
        <v>98</v>
      </c>
      <c r="I41" t="s">
        <v>3</v>
      </c>
      <c r="J41">
        <v>551</v>
      </c>
      <c r="K41" s="1">
        <f>J41/($J$3+$J$2)</f>
        <v>0.92294807370184251</v>
      </c>
      <c r="M41" s="2">
        <f t="shared" si="3"/>
        <v>-5.073613682447331E-2</v>
      </c>
    </row>
    <row r="42" spans="1:13" x14ac:dyDescent="0.25">
      <c r="A42" t="s">
        <v>42</v>
      </c>
      <c r="B42" t="s">
        <v>99</v>
      </c>
      <c r="C42" t="s">
        <v>119</v>
      </c>
      <c r="D42">
        <v>112</v>
      </c>
      <c r="E42" s="1">
        <f t="shared" si="4"/>
        <v>0.98245614035087714</v>
      </c>
      <c r="H42" t="s">
        <v>99</v>
      </c>
      <c r="I42" t="s">
        <v>119</v>
      </c>
      <c r="J42">
        <v>577</v>
      </c>
      <c r="K42" s="1">
        <f>J42/($J$3+$J$2)</f>
        <v>0.96649916247906198</v>
      </c>
      <c r="M42" s="2">
        <f t="shared" si="3"/>
        <v>-1.5956977871815159E-2</v>
      </c>
    </row>
    <row r="43" spans="1:13" x14ac:dyDescent="0.25">
      <c r="A43" t="s">
        <v>43</v>
      </c>
      <c r="B43" t="s">
        <v>99</v>
      </c>
      <c r="C43" t="s">
        <v>3</v>
      </c>
      <c r="D43">
        <v>2</v>
      </c>
      <c r="E43" s="1">
        <f t="shared" si="4"/>
        <v>1.7543859649122806E-2</v>
      </c>
      <c r="H43" t="s">
        <v>99</v>
      </c>
      <c r="I43" t="s">
        <v>3</v>
      </c>
      <c r="J43">
        <v>20</v>
      </c>
      <c r="K43" s="1">
        <f>J43/($J$3+$J$2)</f>
        <v>3.350083752093802E-2</v>
      </c>
      <c r="M43" s="2">
        <f t="shared" si="3"/>
        <v>1.5956977871815214E-2</v>
      </c>
    </row>
    <row r="44" spans="1:13" x14ac:dyDescent="0.25">
      <c r="A44" t="s">
        <v>44</v>
      </c>
      <c r="B44" t="s">
        <v>100</v>
      </c>
      <c r="C44" t="s">
        <v>119</v>
      </c>
      <c r="D44">
        <v>113</v>
      </c>
      <c r="E44" s="1">
        <f t="shared" si="4"/>
        <v>0.99122807017543857</v>
      </c>
      <c r="H44" t="s">
        <v>100</v>
      </c>
      <c r="I44" t="s">
        <v>119</v>
      </c>
      <c r="J44">
        <v>578</v>
      </c>
      <c r="K44" s="1">
        <f>J44/($J$3+$J$2)</f>
        <v>0.96817420435510892</v>
      </c>
      <c r="M44" s="2">
        <f t="shared" si="3"/>
        <v>-2.3053865820329644E-2</v>
      </c>
    </row>
    <row r="45" spans="1:13" x14ac:dyDescent="0.25">
      <c r="A45" t="s">
        <v>45</v>
      </c>
      <c r="B45" t="s">
        <v>100</v>
      </c>
      <c r="C45" t="s">
        <v>3</v>
      </c>
      <c r="D45">
        <v>1</v>
      </c>
      <c r="E45" s="1">
        <f t="shared" si="4"/>
        <v>8.771929824561403E-3</v>
      </c>
      <c r="H45" t="s">
        <v>100</v>
      </c>
      <c r="I45" t="s">
        <v>3</v>
      </c>
      <c r="J45">
        <v>19</v>
      </c>
      <c r="K45" s="1">
        <f>J45/($J$3+$J$2)</f>
        <v>3.1825795644891124E-2</v>
      </c>
      <c r="M45" s="2">
        <f t="shared" si="3"/>
        <v>2.3053865820329721E-2</v>
      </c>
    </row>
    <row r="46" spans="1:13" x14ac:dyDescent="0.25">
      <c r="A46" t="s">
        <v>46</v>
      </c>
      <c r="B46" t="s">
        <v>101</v>
      </c>
      <c r="C46" t="s">
        <v>119</v>
      </c>
      <c r="D46">
        <v>101</v>
      </c>
      <c r="E46" s="1">
        <f t="shared" si="4"/>
        <v>0.88596491228070173</v>
      </c>
      <c r="H46" t="s">
        <v>101</v>
      </c>
      <c r="I46" t="s">
        <v>119</v>
      </c>
      <c r="J46">
        <v>501</v>
      </c>
      <c r="K46" s="1">
        <f>J46/($J$3+$J$2)</f>
        <v>0.83919597989949746</v>
      </c>
      <c r="M46" s="2">
        <f t="shared" si="3"/>
        <v>-4.6768932381204276E-2</v>
      </c>
    </row>
    <row r="47" spans="1:13" x14ac:dyDescent="0.25">
      <c r="A47" t="s">
        <v>47</v>
      </c>
      <c r="B47" t="s">
        <v>101</v>
      </c>
      <c r="C47" t="s">
        <v>3</v>
      </c>
      <c r="D47">
        <v>13</v>
      </c>
      <c r="E47" s="1">
        <f t="shared" si="4"/>
        <v>0.11403508771929824</v>
      </c>
      <c r="H47" t="s">
        <v>101</v>
      </c>
      <c r="I47" t="s">
        <v>3</v>
      </c>
      <c r="J47">
        <v>96</v>
      </c>
      <c r="K47" s="1">
        <f>J47/($J$3+$J$2)</f>
        <v>0.16080402010050251</v>
      </c>
      <c r="M47" s="2">
        <f t="shared" si="3"/>
        <v>4.6768932381204276E-2</v>
      </c>
    </row>
    <row r="48" spans="1:13" x14ac:dyDescent="0.25">
      <c r="A48" t="s">
        <v>48</v>
      </c>
      <c r="B48" t="s">
        <v>102</v>
      </c>
      <c r="C48" t="s">
        <v>119</v>
      </c>
      <c r="D48">
        <v>66</v>
      </c>
      <c r="E48" s="1">
        <f t="shared" si="4"/>
        <v>0.57894736842105265</v>
      </c>
      <c r="H48" t="s">
        <v>102</v>
      </c>
      <c r="I48" t="s">
        <v>119</v>
      </c>
      <c r="J48">
        <v>405</v>
      </c>
      <c r="K48" s="1">
        <f>J48/($J$3+$J$2)</f>
        <v>0.67839195979899503</v>
      </c>
      <c r="M48" s="2">
        <f t="shared" si="3"/>
        <v>9.9444591377942371E-2</v>
      </c>
    </row>
    <row r="49" spans="1:13" x14ac:dyDescent="0.25">
      <c r="A49" t="s">
        <v>49</v>
      </c>
      <c r="B49" t="s">
        <v>102</v>
      </c>
      <c r="C49" t="s">
        <v>3</v>
      </c>
      <c r="D49">
        <v>48</v>
      </c>
      <c r="E49" s="1">
        <f t="shared" si="4"/>
        <v>0.42105263157894735</v>
      </c>
      <c r="H49" t="s">
        <v>102</v>
      </c>
      <c r="I49" t="s">
        <v>3</v>
      </c>
      <c r="J49">
        <v>192</v>
      </c>
      <c r="K49" s="1">
        <f>J49/($J$3+$J$2)</f>
        <v>0.32160804020100503</v>
      </c>
      <c r="M49" s="2">
        <f t="shared" si="3"/>
        <v>-9.9444591377942315E-2</v>
      </c>
    </row>
    <row r="50" spans="1:13" x14ac:dyDescent="0.25">
      <c r="A50" t="s">
        <v>50</v>
      </c>
      <c r="B50" t="s">
        <v>103</v>
      </c>
      <c r="C50" t="s">
        <v>119</v>
      </c>
      <c r="D50">
        <v>109</v>
      </c>
      <c r="E50" s="1">
        <f t="shared" si="4"/>
        <v>0.95614035087719296</v>
      </c>
      <c r="H50" t="s">
        <v>103</v>
      </c>
      <c r="I50" t="s">
        <v>119</v>
      </c>
      <c r="J50">
        <v>570</v>
      </c>
      <c r="K50" s="1">
        <f>J50/($J$3+$J$2)</f>
        <v>0.95477386934673369</v>
      </c>
      <c r="M50" s="2">
        <f t="shared" si="3"/>
        <v>-1.3664815304592626E-3</v>
      </c>
    </row>
    <row r="51" spans="1:13" x14ac:dyDescent="0.25">
      <c r="A51" t="s">
        <v>51</v>
      </c>
      <c r="B51" t="s">
        <v>103</v>
      </c>
      <c r="C51" t="s">
        <v>3</v>
      </c>
      <c r="D51">
        <v>5</v>
      </c>
      <c r="E51" s="1">
        <f t="shared" si="4"/>
        <v>4.3859649122807015E-2</v>
      </c>
      <c r="H51" t="s">
        <v>103</v>
      </c>
      <c r="I51" t="s">
        <v>3</v>
      </c>
      <c r="J51">
        <v>27</v>
      </c>
      <c r="K51" s="1">
        <f>J51/($J$3+$J$2)</f>
        <v>4.5226130653266333E-2</v>
      </c>
      <c r="M51" s="2">
        <f t="shared" si="3"/>
        <v>1.3664815304593181E-3</v>
      </c>
    </row>
    <row r="52" spans="1:13" x14ac:dyDescent="0.25">
      <c r="A52" t="s">
        <v>52</v>
      </c>
      <c r="B52" t="s">
        <v>104</v>
      </c>
      <c r="C52" t="s">
        <v>119</v>
      </c>
      <c r="D52">
        <v>114</v>
      </c>
      <c r="E52" s="1">
        <f t="shared" si="4"/>
        <v>1</v>
      </c>
      <c r="H52" t="s">
        <v>104</v>
      </c>
      <c r="I52" t="s">
        <v>119</v>
      </c>
      <c r="J52">
        <v>580</v>
      </c>
      <c r="K52" s="1">
        <f>J52/($J$3+$J$2)</f>
        <v>0.9715242881072027</v>
      </c>
      <c r="M52" s="2">
        <f t="shared" si="3"/>
        <v>-2.8475711892797295E-2</v>
      </c>
    </row>
    <row r="53" spans="1:13" x14ac:dyDescent="0.25">
      <c r="H53" t="s">
        <v>104</v>
      </c>
      <c r="I53" t="s">
        <v>3</v>
      </c>
      <c r="J53">
        <v>17</v>
      </c>
      <c r="K53" s="1">
        <f>J53/($J$3+$J$2)</f>
        <v>2.8475711892797319E-2</v>
      </c>
      <c r="M53" s="2">
        <f t="shared" si="3"/>
        <v>2.8475711892797319E-2</v>
      </c>
    </row>
    <row r="54" spans="1:13" x14ac:dyDescent="0.25">
      <c r="A54" t="s">
        <v>53</v>
      </c>
      <c r="B54" t="s">
        <v>105</v>
      </c>
      <c r="C54" t="s">
        <v>119</v>
      </c>
      <c r="D54">
        <v>109</v>
      </c>
      <c r="E54" s="1">
        <f>D54/114</f>
        <v>0.95614035087719296</v>
      </c>
      <c r="H54" t="s">
        <v>105</v>
      </c>
      <c r="I54" t="s">
        <v>119</v>
      </c>
      <c r="J54">
        <v>574</v>
      </c>
      <c r="K54" s="1">
        <f>J54/($J$3+$J$2)</f>
        <v>0.96147403685092125</v>
      </c>
      <c r="M54" s="2">
        <f t="shared" si="3"/>
        <v>5.3336859737282971E-3</v>
      </c>
    </row>
    <row r="55" spans="1:13" x14ac:dyDescent="0.25">
      <c r="A55" t="s">
        <v>54</v>
      </c>
      <c r="B55" t="s">
        <v>105</v>
      </c>
      <c r="C55" t="s">
        <v>3</v>
      </c>
      <c r="D55">
        <v>5</v>
      </c>
      <c r="E55" s="1">
        <f>D55/114</f>
        <v>4.3859649122807015E-2</v>
      </c>
      <c r="H55" t="s">
        <v>105</v>
      </c>
      <c r="I55" t="s">
        <v>3</v>
      </c>
      <c r="J55">
        <v>23</v>
      </c>
      <c r="K55" s="1">
        <f>J55/($J$3+$J$2)</f>
        <v>3.8525963149078725E-2</v>
      </c>
      <c r="M55" s="2">
        <f t="shared" si="3"/>
        <v>-5.3336859737282902E-3</v>
      </c>
    </row>
    <row r="56" spans="1:13" x14ac:dyDescent="0.25">
      <c r="A56" t="s">
        <v>55</v>
      </c>
      <c r="B56" t="s">
        <v>106</v>
      </c>
      <c r="C56" t="s">
        <v>119</v>
      </c>
      <c r="D56">
        <v>108</v>
      </c>
      <c r="E56" s="1">
        <f>D56/114</f>
        <v>0.94736842105263153</v>
      </c>
      <c r="H56" t="s">
        <v>106</v>
      </c>
      <c r="I56" t="s">
        <v>119</v>
      </c>
      <c r="J56">
        <v>567</v>
      </c>
      <c r="K56" s="1">
        <f>J56/($J$3+$J$2)</f>
        <v>0.94974874371859297</v>
      </c>
      <c r="M56" s="2">
        <f t="shared" si="3"/>
        <v>2.3803226659614429E-3</v>
      </c>
    </row>
    <row r="57" spans="1:13" x14ac:dyDescent="0.25">
      <c r="A57" t="s">
        <v>56</v>
      </c>
      <c r="B57" t="s">
        <v>106</v>
      </c>
      <c r="C57" t="s">
        <v>3</v>
      </c>
      <c r="D57">
        <v>6</v>
      </c>
      <c r="E57" s="1">
        <f>D57/114</f>
        <v>5.2631578947368418E-2</v>
      </c>
      <c r="H57" t="s">
        <v>106</v>
      </c>
      <c r="I57" t="s">
        <v>3</v>
      </c>
      <c r="J57">
        <v>30</v>
      </c>
      <c r="K57" s="1">
        <f>J57/($J$3+$J$2)</f>
        <v>5.0251256281407038E-2</v>
      </c>
      <c r="M57" s="2">
        <f t="shared" si="3"/>
        <v>-2.3803226659613805E-3</v>
      </c>
    </row>
    <row r="58" spans="1:13" x14ac:dyDescent="0.25">
      <c r="A58" t="s">
        <v>57</v>
      </c>
      <c r="B58" t="s">
        <v>107</v>
      </c>
      <c r="C58" t="s">
        <v>119</v>
      </c>
      <c r="D58">
        <v>112</v>
      </c>
      <c r="E58" s="1">
        <f>D58/114</f>
        <v>0.98245614035087714</v>
      </c>
      <c r="H58" t="s">
        <v>107</v>
      </c>
      <c r="I58" t="s">
        <v>119</v>
      </c>
      <c r="J58">
        <v>578</v>
      </c>
      <c r="K58" s="1">
        <f>J58/($J$3+$J$2)</f>
        <v>0.96817420435510892</v>
      </c>
      <c r="M58" s="2">
        <f t="shared" si="3"/>
        <v>-1.4281935995768213E-2</v>
      </c>
    </row>
    <row r="59" spans="1:13" x14ac:dyDescent="0.25">
      <c r="A59" t="s">
        <v>58</v>
      </c>
      <c r="B59" t="s">
        <v>107</v>
      </c>
      <c r="C59" t="s">
        <v>3</v>
      </c>
      <c r="D59">
        <v>2</v>
      </c>
      <c r="E59" s="1">
        <f>D59/114</f>
        <v>1.7543859649122806E-2</v>
      </c>
      <c r="H59" t="s">
        <v>107</v>
      </c>
      <c r="I59" t="s">
        <v>3</v>
      </c>
      <c r="J59">
        <v>19</v>
      </c>
      <c r="K59" s="1">
        <f>J59/($J$3+$J$2)</f>
        <v>3.1825795644891124E-2</v>
      </c>
      <c r="M59" s="2">
        <f t="shared" si="3"/>
        <v>1.4281935995768318E-2</v>
      </c>
    </row>
    <row r="60" spans="1:13" x14ac:dyDescent="0.25">
      <c r="A60" t="s">
        <v>59</v>
      </c>
      <c r="B60" t="s">
        <v>108</v>
      </c>
      <c r="C60" t="s">
        <v>123</v>
      </c>
      <c r="D60">
        <v>16</v>
      </c>
      <c r="E60" s="1">
        <f>D60/114</f>
        <v>0.14035087719298245</v>
      </c>
      <c r="H60" t="s">
        <v>108</v>
      </c>
      <c r="I60" t="s">
        <v>123</v>
      </c>
      <c r="J60">
        <v>31</v>
      </c>
      <c r="K60" s="1">
        <f>J60/($J$3+$J$2)</f>
        <v>5.1926298157453935E-2</v>
      </c>
      <c r="M60" s="2">
        <f t="shared" si="3"/>
        <v>-8.8424579035528514E-2</v>
      </c>
    </row>
    <row r="61" spans="1:13" x14ac:dyDescent="0.25">
      <c r="A61" t="s">
        <v>60</v>
      </c>
      <c r="B61" t="s">
        <v>108</v>
      </c>
      <c r="C61" t="s">
        <v>124</v>
      </c>
      <c r="D61">
        <v>98</v>
      </c>
      <c r="E61" s="1">
        <f>D61/114</f>
        <v>0.85964912280701755</v>
      </c>
      <c r="H61" t="s">
        <v>108</v>
      </c>
      <c r="I61" t="s">
        <v>124</v>
      </c>
      <c r="J61">
        <v>566</v>
      </c>
      <c r="K61" s="1">
        <f>J61/($J$3+$J$2)</f>
        <v>0.94807370184254602</v>
      </c>
      <c r="M61" s="2">
        <f t="shared" si="3"/>
        <v>8.8424579035528472E-2</v>
      </c>
    </row>
    <row r="62" spans="1:13" x14ac:dyDescent="0.25">
      <c r="A62" t="s">
        <v>61</v>
      </c>
      <c r="B62" t="s">
        <v>109</v>
      </c>
      <c r="C62" t="s">
        <v>125</v>
      </c>
      <c r="D62">
        <v>27</v>
      </c>
      <c r="E62" s="1">
        <f>D62/114</f>
        <v>0.23684210526315788</v>
      </c>
      <c r="H62" t="s">
        <v>109</v>
      </c>
      <c r="I62" t="s">
        <v>125</v>
      </c>
      <c r="J62">
        <v>159</v>
      </c>
      <c r="K62" s="1">
        <f>J62/($J$3+$J$2)</f>
        <v>0.26633165829145727</v>
      </c>
      <c r="M62" s="2">
        <f t="shared" si="3"/>
        <v>2.9489553028299392E-2</v>
      </c>
    </row>
    <row r="63" spans="1:13" x14ac:dyDescent="0.25">
      <c r="A63" t="s">
        <v>62</v>
      </c>
      <c r="B63" t="s">
        <v>109</v>
      </c>
      <c r="C63" t="s">
        <v>126</v>
      </c>
      <c r="D63">
        <v>56</v>
      </c>
      <c r="E63" s="1">
        <f>D63/114</f>
        <v>0.49122807017543857</v>
      </c>
      <c r="H63" t="s">
        <v>109</v>
      </c>
      <c r="I63" t="s">
        <v>126</v>
      </c>
      <c r="J63">
        <v>368</v>
      </c>
      <c r="K63" s="1">
        <f>J63/($J$3+$J$2)</f>
        <v>0.6164154103852596</v>
      </c>
      <c r="M63" s="2">
        <f t="shared" si="3"/>
        <v>0.12518734020982103</v>
      </c>
    </row>
    <row r="64" spans="1:13" x14ac:dyDescent="0.25">
      <c r="A64" t="s">
        <v>63</v>
      </c>
      <c r="B64" t="s">
        <v>109</v>
      </c>
      <c r="C64" t="s">
        <v>127</v>
      </c>
      <c r="D64">
        <v>31</v>
      </c>
      <c r="E64" s="1">
        <f>D64/114</f>
        <v>0.27192982456140352</v>
      </c>
      <c r="H64" t="s">
        <v>109</v>
      </c>
      <c r="I64" t="s">
        <v>127</v>
      </c>
      <c r="J64">
        <v>70</v>
      </c>
      <c r="K64" s="1">
        <f>J64/($J$3+$J$2)</f>
        <v>0.11725293132328309</v>
      </c>
      <c r="M64" s="2">
        <f t="shared" si="3"/>
        <v>-0.15467689323812045</v>
      </c>
    </row>
    <row r="65" spans="1:13" x14ac:dyDescent="0.25">
      <c r="A65" t="s">
        <v>64</v>
      </c>
      <c r="B65" t="s">
        <v>110</v>
      </c>
      <c r="C65" t="s">
        <v>119</v>
      </c>
      <c r="D65">
        <v>111</v>
      </c>
      <c r="E65" s="1">
        <f t="shared" si="4"/>
        <v>0.97368421052631582</v>
      </c>
      <c r="H65" t="s">
        <v>110</v>
      </c>
      <c r="I65" t="s">
        <v>119</v>
      </c>
      <c r="J65">
        <v>591</v>
      </c>
      <c r="K65" s="1">
        <f>J65/($J$3+$J$2)</f>
        <v>0.98994974874371855</v>
      </c>
      <c r="M65" s="2">
        <f t="shared" si="3"/>
        <v>1.6265538217402731E-2</v>
      </c>
    </row>
    <row r="66" spans="1:13" x14ac:dyDescent="0.25">
      <c r="A66" t="s">
        <v>65</v>
      </c>
      <c r="B66" t="s">
        <v>110</v>
      </c>
      <c r="C66" t="s">
        <v>3</v>
      </c>
      <c r="D66">
        <v>3</v>
      </c>
      <c r="E66" s="1">
        <f t="shared" si="4"/>
        <v>2.6315789473684209E-2</v>
      </c>
      <c r="H66" t="s">
        <v>110</v>
      </c>
      <c r="I66" t="s">
        <v>3</v>
      </c>
      <c r="J66">
        <v>6</v>
      </c>
      <c r="K66" s="1">
        <f>J66/($J$3+$J$2)</f>
        <v>1.0050251256281407E-2</v>
      </c>
      <c r="M66" s="2">
        <f t="shared" si="3"/>
        <v>-1.62655382174028E-2</v>
      </c>
    </row>
    <row r="67" spans="1:13" x14ac:dyDescent="0.25">
      <c r="A67" t="s">
        <v>66</v>
      </c>
      <c r="B67" t="s">
        <v>111</v>
      </c>
      <c r="C67" t="s">
        <v>128</v>
      </c>
      <c r="D67">
        <v>96</v>
      </c>
      <c r="E67" s="1">
        <f t="shared" si="4"/>
        <v>0.84210526315789469</v>
      </c>
      <c r="H67" t="s">
        <v>111</v>
      </c>
      <c r="I67" t="s">
        <v>128</v>
      </c>
      <c r="J67">
        <v>452</v>
      </c>
      <c r="K67" s="1">
        <f>J67/($J$3+$J$2)</f>
        <v>0.75711892797319935</v>
      </c>
      <c r="M67" s="2">
        <f t="shared" si="3"/>
        <v>-8.4986335184695339E-2</v>
      </c>
    </row>
    <row r="68" spans="1:13" x14ac:dyDescent="0.25">
      <c r="A68" t="s">
        <v>67</v>
      </c>
      <c r="B68" t="s">
        <v>111</v>
      </c>
      <c r="C68" t="s">
        <v>129</v>
      </c>
      <c r="D68">
        <v>18</v>
      </c>
      <c r="E68" s="1">
        <f t="shared" si="4"/>
        <v>0.15789473684210525</v>
      </c>
      <c r="H68" t="s">
        <v>111</v>
      </c>
      <c r="I68" t="s">
        <v>129</v>
      </c>
      <c r="J68">
        <v>145</v>
      </c>
      <c r="K68" s="1">
        <f>J68/($J$3+$J$2)</f>
        <v>0.24288107202680068</v>
      </c>
      <c r="M68" s="2">
        <f t="shared" si="3"/>
        <v>8.4986335184695422E-2</v>
      </c>
    </row>
    <row r="69" spans="1:13" x14ac:dyDescent="0.25">
      <c r="A69" t="s">
        <v>68</v>
      </c>
      <c r="B69" t="s">
        <v>112</v>
      </c>
      <c r="C69" t="s">
        <v>119</v>
      </c>
      <c r="D69">
        <v>105</v>
      </c>
      <c r="E69" s="1">
        <f t="shared" si="4"/>
        <v>0.92105263157894735</v>
      </c>
      <c r="H69" t="s">
        <v>112</v>
      </c>
      <c r="I69" t="s">
        <v>119</v>
      </c>
      <c r="J69">
        <v>585</v>
      </c>
      <c r="K69" s="1">
        <f>J69/($J$3+$J$2)</f>
        <v>0.97989949748743721</v>
      </c>
      <c r="M69" s="2">
        <f t="shared" si="3"/>
        <v>5.8846865908489865E-2</v>
      </c>
    </row>
    <row r="70" spans="1:13" x14ac:dyDescent="0.25">
      <c r="A70" t="s">
        <v>69</v>
      </c>
      <c r="B70" t="s">
        <v>112</v>
      </c>
      <c r="C70" t="s">
        <v>3</v>
      </c>
      <c r="D70">
        <v>9</v>
      </c>
      <c r="E70" s="1">
        <f t="shared" si="4"/>
        <v>7.8947368421052627E-2</v>
      </c>
      <c r="H70" t="s">
        <v>112</v>
      </c>
      <c r="I70" t="s">
        <v>3</v>
      </c>
      <c r="J70">
        <v>12</v>
      </c>
      <c r="K70" s="1">
        <f>J70/($J$3+$J$2)</f>
        <v>2.0100502512562814E-2</v>
      </c>
      <c r="M70" s="2">
        <f t="shared" si="3"/>
        <v>-5.8846865908489809E-2</v>
      </c>
    </row>
    <row r="71" spans="1:13" x14ac:dyDescent="0.25">
      <c r="A71" t="s">
        <v>70</v>
      </c>
      <c r="B71" t="s">
        <v>113</v>
      </c>
      <c r="C71" t="s">
        <v>119</v>
      </c>
      <c r="D71">
        <v>113</v>
      </c>
      <c r="E71" s="1">
        <f t="shared" si="4"/>
        <v>0.99122807017543857</v>
      </c>
      <c r="H71" t="s">
        <v>113</v>
      </c>
      <c r="I71" t="s">
        <v>119</v>
      </c>
      <c r="J71">
        <v>584</v>
      </c>
      <c r="K71" s="1">
        <f>J71/($J$3+$J$2)</f>
        <v>0.97822445561139026</v>
      </c>
      <c r="M71" s="2">
        <f t="shared" si="3"/>
        <v>-1.3003614564048305E-2</v>
      </c>
    </row>
    <row r="72" spans="1:13" x14ac:dyDescent="0.25">
      <c r="A72" t="s">
        <v>71</v>
      </c>
      <c r="B72" t="s">
        <v>113</v>
      </c>
      <c r="C72" t="s">
        <v>3</v>
      </c>
      <c r="D72">
        <v>1</v>
      </c>
      <c r="E72" s="1">
        <f t="shared" si="4"/>
        <v>8.771929824561403E-3</v>
      </c>
      <c r="H72" t="s">
        <v>113</v>
      </c>
      <c r="I72" t="s">
        <v>3</v>
      </c>
      <c r="J72">
        <v>13</v>
      </c>
      <c r="K72" s="1">
        <f>J72/($J$3+$J$2)</f>
        <v>2.1775544388609715E-2</v>
      </c>
      <c r="M72" s="2">
        <f t="shared" si="3"/>
        <v>1.3003614564048312E-2</v>
      </c>
    </row>
    <row r="73" spans="1:13" x14ac:dyDescent="0.25">
      <c r="A73" t="s">
        <v>72</v>
      </c>
      <c r="B73" t="s">
        <v>114</v>
      </c>
      <c r="C73" t="s">
        <v>130</v>
      </c>
      <c r="D73">
        <v>32</v>
      </c>
      <c r="E73" s="1">
        <f t="shared" si="4"/>
        <v>0.2807017543859649</v>
      </c>
      <c r="H73" t="s">
        <v>114</v>
      </c>
      <c r="I73" t="s">
        <v>130</v>
      </c>
      <c r="J73">
        <v>48</v>
      </c>
      <c r="K73" s="1">
        <f>J73/($J$3+$J$2)</f>
        <v>8.0402010050251257E-2</v>
      </c>
      <c r="M73" s="2">
        <f t="shared" si="3"/>
        <v>-0.20029974433571363</v>
      </c>
    </row>
    <row r="74" spans="1:13" x14ac:dyDescent="0.25">
      <c r="A74" t="s">
        <v>73</v>
      </c>
      <c r="B74" t="s">
        <v>114</v>
      </c>
      <c r="C74" t="s">
        <v>131</v>
      </c>
      <c r="D74">
        <v>48</v>
      </c>
      <c r="E74" s="1">
        <f t="shared" si="4"/>
        <v>0.42105263157894735</v>
      </c>
      <c r="H74" t="s">
        <v>114</v>
      </c>
      <c r="I74" t="s">
        <v>131</v>
      </c>
      <c r="J74">
        <v>84</v>
      </c>
      <c r="K74" s="1">
        <f>J74/($J$3+$J$2)</f>
        <v>0.1407035175879397</v>
      </c>
      <c r="M74" s="2">
        <f t="shared" si="3"/>
        <v>-0.28034911399100765</v>
      </c>
    </row>
    <row r="75" spans="1:13" x14ac:dyDescent="0.25">
      <c r="A75" t="s">
        <v>74</v>
      </c>
      <c r="B75" t="s">
        <v>114</v>
      </c>
      <c r="C75" t="s">
        <v>132</v>
      </c>
      <c r="D75">
        <v>17</v>
      </c>
      <c r="E75" s="1">
        <f t="shared" si="4"/>
        <v>0.14912280701754385</v>
      </c>
      <c r="H75" t="s">
        <v>114</v>
      </c>
      <c r="I75" t="s">
        <v>132</v>
      </c>
      <c r="J75">
        <v>101</v>
      </c>
      <c r="K75" s="1">
        <f>J75/($J$3+$J$2)</f>
        <v>0.16917922948073702</v>
      </c>
      <c r="M75" s="2">
        <f t="shared" si="3"/>
        <v>2.0056422463193169E-2</v>
      </c>
    </row>
    <row r="76" spans="1:13" x14ac:dyDescent="0.25">
      <c r="A76" t="s">
        <v>75</v>
      </c>
      <c r="B76" t="s">
        <v>114</v>
      </c>
      <c r="C76" t="s">
        <v>133</v>
      </c>
      <c r="D76">
        <v>10</v>
      </c>
      <c r="E76" s="1">
        <f t="shared" si="4"/>
        <v>8.771929824561403E-2</v>
      </c>
      <c r="H76" t="s">
        <v>114</v>
      </c>
      <c r="I76" t="s">
        <v>133</v>
      </c>
      <c r="J76">
        <v>120</v>
      </c>
      <c r="K76" s="1">
        <f>J76/($J$3+$J$2)</f>
        <v>0.20100502512562815</v>
      </c>
      <c r="M76" s="2">
        <f t="shared" si="3"/>
        <v>0.11328572688001412</v>
      </c>
    </row>
    <row r="77" spans="1:13" x14ac:dyDescent="0.25">
      <c r="A77" t="s">
        <v>76</v>
      </c>
      <c r="B77" t="s">
        <v>114</v>
      </c>
      <c r="C77" t="s">
        <v>134</v>
      </c>
      <c r="D77">
        <v>5</v>
      </c>
      <c r="E77" s="1">
        <f t="shared" si="4"/>
        <v>4.3859649122807015E-2</v>
      </c>
      <c r="H77" t="s">
        <v>114</v>
      </c>
      <c r="I77" t="s">
        <v>134</v>
      </c>
      <c r="J77">
        <v>85</v>
      </c>
      <c r="K77" s="1">
        <f>J77/($J$3+$J$2)</f>
        <v>0.14237855946398659</v>
      </c>
      <c r="M77" s="2">
        <f t="shared" si="3"/>
        <v>9.8518910341179572E-2</v>
      </c>
    </row>
    <row r="78" spans="1:13" x14ac:dyDescent="0.25">
      <c r="A78" t="s">
        <v>77</v>
      </c>
      <c r="B78" t="s">
        <v>114</v>
      </c>
      <c r="C78" t="s">
        <v>135</v>
      </c>
      <c r="D78">
        <v>2</v>
      </c>
      <c r="E78" s="1">
        <f t="shared" si="4"/>
        <v>1.7543859649122806E-2</v>
      </c>
      <c r="H78" t="s">
        <v>114</v>
      </c>
      <c r="I78" t="s">
        <v>140</v>
      </c>
      <c r="J78">
        <v>57</v>
      </c>
      <c r="K78" s="1">
        <f>J78/($J$3+$J$2)</f>
        <v>9.5477386934673364E-2</v>
      </c>
      <c r="M78" s="2">
        <f t="shared" si="3"/>
        <v>7.7933527285550558E-2</v>
      </c>
    </row>
    <row r="79" spans="1:13" x14ac:dyDescent="0.25">
      <c r="A79" s="3" t="s">
        <v>78</v>
      </c>
      <c r="B79" s="3" t="s">
        <v>115</v>
      </c>
      <c r="C79" s="3" t="s">
        <v>136</v>
      </c>
      <c r="D79" s="3">
        <v>34</v>
      </c>
      <c r="E79" s="4">
        <f t="shared" si="4"/>
        <v>0.2982456140350877</v>
      </c>
      <c r="H79" t="s">
        <v>114</v>
      </c>
      <c r="I79" t="s">
        <v>141</v>
      </c>
      <c r="J79">
        <v>85</v>
      </c>
      <c r="K79" s="1">
        <f>J79/($J$3+$J$2)</f>
        <v>0.14237855946398659</v>
      </c>
      <c r="M79" s="2">
        <f t="shared" si="3"/>
        <v>-0.15586705457110112</v>
      </c>
    </row>
    <row r="80" spans="1:13" x14ac:dyDescent="0.25">
      <c r="A80" s="3" t="s">
        <v>79</v>
      </c>
      <c r="B80" s="3" t="s">
        <v>115</v>
      </c>
      <c r="C80" s="3" t="s">
        <v>137</v>
      </c>
      <c r="D80" s="3">
        <v>80</v>
      </c>
      <c r="E80" s="4">
        <f t="shared" si="4"/>
        <v>0.70175438596491224</v>
      </c>
      <c r="H80" t="s">
        <v>114</v>
      </c>
      <c r="I80" t="s">
        <v>135</v>
      </c>
      <c r="J80">
        <v>17</v>
      </c>
      <c r="K80" s="1">
        <f>J80/($J$3+$J$2)</f>
        <v>2.8475711892797319E-2</v>
      </c>
      <c r="M80" s="2">
        <f t="shared" si="3"/>
        <v>-0.67327867407211495</v>
      </c>
    </row>
    <row r="81" spans="8:13" x14ac:dyDescent="0.25">
      <c r="H81" s="3" t="s">
        <v>115</v>
      </c>
      <c r="I81" s="3" t="s">
        <v>136</v>
      </c>
      <c r="J81" s="3">
        <v>479</v>
      </c>
      <c r="K81" s="4">
        <f>J81/($J$3+$J$2)</f>
        <v>0.80234505862646566</v>
      </c>
      <c r="L81" s="3"/>
      <c r="M81" s="5">
        <f t="shared" si="3"/>
        <v>0.80234505862646566</v>
      </c>
    </row>
    <row r="82" spans="8:13" x14ac:dyDescent="0.25">
      <c r="H82" s="3" t="s">
        <v>115</v>
      </c>
      <c r="I82" s="3" t="s">
        <v>137</v>
      </c>
      <c r="J82" s="3">
        <v>118</v>
      </c>
      <c r="K82" s="4">
        <f>J82/($J$3+$J$2)</f>
        <v>0.19765494137353434</v>
      </c>
      <c r="L82" s="3"/>
      <c r="M82" s="5">
        <f t="shared" si="3"/>
        <v>0.19765494137353434</v>
      </c>
    </row>
    <row r="85" spans="8:13" x14ac:dyDescent="0.25">
      <c r="K85" s="1"/>
      <c r="M85" s="2"/>
    </row>
    <row r="86" spans="8:13" x14ac:dyDescent="0.25">
      <c r="K86" s="1"/>
      <c r="M86" s="2"/>
    </row>
    <row r="87" spans="8:13" x14ac:dyDescent="0.25">
      <c r="K87" s="1"/>
      <c r="M87" s="2"/>
    </row>
    <row r="88" spans="8:13" x14ac:dyDescent="0.25">
      <c r="K88" s="1"/>
      <c r="M88" s="2"/>
    </row>
    <row r="89" spans="8:13" x14ac:dyDescent="0.25">
      <c r="K89" s="1"/>
      <c r="M89" s="2"/>
    </row>
    <row r="90" spans="8:13" x14ac:dyDescent="0.25">
      <c r="K90" s="1"/>
      <c r="M90" s="2"/>
    </row>
    <row r="91" spans="8:13" x14ac:dyDescent="0.25">
      <c r="K91" s="1"/>
      <c r="M91" s="2"/>
    </row>
    <row r="92" spans="8:13" x14ac:dyDescent="0.25">
      <c r="K92" s="1"/>
      <c r="M92" s="2"/>
    </row>
    <row r="93" spans="8:13" x14ac:dyDescent="0.25">
      <c r="K93" s="1"/>
      <c r="M93" s="2"/>
    </row>
    <row r="94" spans="8:13" x14ac:dyDescent="0.25">
      <c r="K94" s="1"/>
      <c r="M94" s="2"/>
    </row>
    <row r="95" spans="8:13" x14ac:dyDescent="0.25">
      <c r="K95" s="1"/>
      <c r="M95" s="2"/>
    </row>
    <row r="96" spans="8:13" x14ac:dyDescent="0.25">
      <c r="K96" s="1"/>
      <c r="M96" s="2"/>
    </row>
    <row r="97" spans="11:13" x14ac:dyDescent="0.25">
      <c r="K97" s="1"/>
      <c r="M97" s="2"/>
    </row>
    <row r="98" spans="11:13" x14ac:dyDescent="0.25">
      <c r="K98" s="1"/>
      <c r="M98" s="2"/>
    </row>
    <row r="99" spans="11:13" x14ac:dyDescent="0.25">
      <c r="K99" s="1"/>
      <c r="M99" s="2"/>
    </row>
    <row r="100" spans="11:13" x14ac:dyDescent="0.25">
      <c r="K100" s="1"/>
      <c r="M100" s="2"/>
    </row>
    <row r="101" spans="11:13" x14ac:dyDescent="0.25">
      <c r="K101" s="1"/>
      <c r="M101" s="2"/>
    </row>
    <row r="102" spans="11:13" x14ac:dyDescent="0.25">
      <c r="K102" s="1"/>
      <c r="M102" s="2"/>
    </row>
    <row r="103" spans="11:13" x14ac:dyDescent="0.25">
      <c r="K103" s="1"/>
      <c r="M103" s="2"/>
    </row>
    <row r="104" spans="11:13" x14ac:dyDescent="0.25">
      <c r="K104" s="1"/>
      <c r="M104" s="2"/>
    </row>
    <row r="105" spans="11:13" x14ac:dyDescent="0.25">
      <c r="K105" s="1"/>
      <c r="M105" s="2"/>
    </row>
    <row r="106" spans="11:13" x14ac:dyDescent="0.25">
      <c r="K106" s="1"/>
      <c r="M106" s="2"/>
    </row>
    <row r="107" spans="11:13" x14ac:dyDescent="0.25">
      <c r="K107" s="1"/>
      <c r="M107" s="2"/>
    </row>
    <row r="108" spans="11:13" x14ac:dyDescent="0.25">
      <c r="K108" s="1"/>
      <c r="M108" s="2"/>
    </row>
    <row r="109" spans="11:13" x14ac:dyDescent="0.25">
      <c r="K109" s="1"/>
      <c r="M109" s="2"/>
    </row>
    <row r="110" spans="11:13" x14ac:dyDescent="0.25">
      <c r="K110" s="1"/>
      <c r="M110" s="2"/>
    </row>
    <row r="111" spans="11:13" x14ac:dyDescent="0.25">
      <c r="K111" s="1"/>
      <c r="M111" s="2"/>
    </row>
    <row r="112" spans="11:13" x14ac:dyDescent="0.25">
      <c r="K112" s="1"/>
      <c r="M112" s="2"/>
    </row>
    <row r="113" spans="11:13" x14ac:dyDescent="0.25">
      <c r="K113" s="1"/>
      <c r="M113" s="2"/>
    </row>
    <row r="114" spans="11:13" x14ac:dyDescent="0.25">
      <c r="K114" s="1"/>
      <c r="M114" s="2"/>
    </row>
    <row r="115" spans="11:13" x14ac:dyDescent="0.25">
      <c r="K115" s="1"/>
      <c r="M115" s="2"/>
    </row>
    <row r="116" spans="11:13" x14ac:dyDescent="0.25">
      <c r="K116" s="1"/>
      <c r="M116" s="2"/>
    </row>
    <row r="117" spans="11:13" x14ac:dyDescent="0.25">
      <c r="K117" s="1"/>
      <c r="M117" s="2"/>
    </row>
    <row r="118" spans="11:13" x14ac:dyDescent="0.25">
      <c r="K118" s="1"/>
      <c r="M118" s="2"/>
    </row>
    <row r="119" spans="11:13" x14ac:dyDescent="0.25">
      <c r="K119" s="1"/>
      <c r="M119" s="2"/>
    </row>
    <row r="120" spans="11:13" x14ac:dyDescent="0.25">
      <c r="K120" s="1"/>
      <c r="M120" s="2"/>
    </row>
    <row r="121" spans="11:13" x14ac:dyDescent="0.25">
      <c r="K121" s="1"/>
      <c r="M121" s="2"/>
    </row>
    <row r="122" spans="11:13" x14ac:dyDescent="0.25">
      <c r="K122" s="1"/>
      <c r="M122" s="2"/>
    </row>
    <row r="123" spans="11:13" x14ac:dyDescent="0.25">
      <c r="K123" s="1"/>
      <c r="M123" s="2"/>
    </row>
    <row r="124" spans="11:13" x14ac:dyDescent="0.25">
      <c r="K124" s="1"/>
      <c r="M124" s="2"/>
    </row>
    <row r="125" spans="11:13" x14ac:dyDescent="0.25">
      <c r="K125" s="1"/>
      <c r="M125" s="2"/>
    </row>
    <row r="126" spans="11:13" x14ac:dyDescent="0.25">
      <c r="K126" s="1"/>
      <c r="M126" s="2"/>
    </row>
    <row r="127" spans="11:13" x14ac:dyDescent="0.25">
      <c r="K127" s="1"/>
      <c r="M127" s="2"/>
    </row>
    <row r="128" spans="11:13" x14ac:dyDescent="0.25">
      <c r="K128" s="1"/>
      <c r="M128" s="2"/>
    </row>
    <row r="129" spans="11:13" x14ac:dyDescent="0.25">
      <c r="K129" s="1"/>
      <c r="M129" s="2"/>
    </row>
    <row r="130" spans="11:13" x14ac:dyDescent="0.25">
      <c r="K130" s="1"/>
      <c r="M130" s="2"/>
    </row>
    <row r="131" spans="11:13" x14ac:dyDescent="0.25">
      <c r="K131" s="1"/>
      <c r="M131" s="2"/>
    </row>
    <row r="132" spans="11:13" x14ac:dyDescent="0.25">
      <c r="K132" s="1"/>
      <c r="M132" s="2"/>
    </row>
    <row r="133" spans="11:13" x14ac:dyDescent="0.25">
      <c r="K133" s="1"/>
      <c r="M133" s="2"/>
    </row>
    <row r="134" spans="11:13" x14ac:dyDescent="0.25">
      <c r="K134" s="1"/>
      <c r="M134" s="2"/>
    </row>
    <row r="135" spans="11:13" x14ac:dyDescent="0.25">
      <c r="K135" s="1"/>
      <c r="M135" s="2"/>
    </row>
    <row r="136" spans="11:13" x14ac:dyDescent="0.25">
      <c r="K136" s="1"/>
      <c r="M136" s="2"/>
    </row>
    <row r="137" spans="11:13" x14ac:dyDescent="0.25">
      <c r="K137" s="1"/>
      <c r="M137" s="2"/>
    </row>
    <row r="138" spans="11:13" x14ac:dyDescent="0.25">
      <c r="K138" s="1"/>
      <c r="M138" s="2"/>
    </row>
    <row r="139" spans="11:13" x14ac:dyDescent="0.25">
      <c r="K139" s="1"/>
      <c r="M139" s="2"/>
    </row>
    <row r="140" spans="11:13" x14ac:dyDescent="0.25">
      <c r="K140" s="1"/>
      <c r="M140" s="2"/>
    </row>
    <row r="141" spans="11:13" x14ac:dyDescent="0.25">
      <c r="K141" s="1"/>
      <c r="M141" s="2"/>
    </row>
    <row r="142" spans="11:13" x14ac:dyDescent="0.25">
      <c r="K142" s="1"/>
      <c r="M142" s="2"/>
    </row>
    <row r="143" spans="11:13" x14ac:dyDescent="0.25">
      <c r="K143" s="1"/>
      <c r="M143" s="2"/>
    </row>
    <row r="144" spans="11:13" x14ac:dyDescent="0.25">
      <c r="K144" s="1"/>
      <c r="M144" s="2"/>
    </row>
    <row r="145" spans="11:13" x14ac:dyDescent="0.25">
      <c r="K145" s="1"/>
      <c r="M145" s="2"/>
    </row>
    <row r="146" spans="11:13" x14ac:dyDescent="0.25">
      <c r="K146" s="1"/>
      <c r="M146" s="2"/>
    </row>
    <row r="147" spans="11:13" x14ac:dyDescent="0.25">
      <c r="K147" s="1"/>
      <c r="M147" s="2"/>
    </row>
    <row r="148" spans="11:13" x14ac:dyDescent="0.25">
      <c r="K148" s="1"/>
      <c r="M148" s="2"/>
    </row>
    <row r="149" spans="11:13" x14ac:dyDescent="0.25">
      <c r="K149" s="1"/>
      <c r="M149" s="2"/>
    </row>
    <row r="150" spans="11:13" x14ac:dyDescent="0.25">
      <c r="K150" s="1"/>
      <c r="M150" s="2"/>
    </row>
    <row r="151" spans="11:13" x14ac:dyDescent="0.25">
      <c r="K151" s="1"/>
      <c r="M151" s="2"/>
    </row>
    <row r="152" spans="11:13" x14ac:dyDescent="0.25">
      <c r="K152" s="1"/>
      <c r="M152" s="2"/>
    </row>
    <row r="153" spans="11:13" x14ac:dyDescent="0.25">
      <c r="K153" s="1"/>
      <c r="M153" s="2"/>
    </row>
    <row r="154" spans="11:13" x14ac:dyDescent="0.25">
      <c r="K154" s="1"/>
      <c r="M154" s="2"/>
    </row>
    <row r="155" spans="11:13" x14ac:dyDescent="0.25">
      <c r="K155" s="1"/>
      <c r="M155" s="2"/>
    </row>
    <row r="156" spans="11:13" x14ac:dyDescent="0.25">
      <c r="K156" s="1"/>
      <c r="M156" s="2"/>
    </row>
    <row r="157" spans="11:13" x14ac:dyDescent="0.25">
      <c r="K157" s="1"/>
      <c r="M157" s="2"/>
    </row>
    <row r="158" spans="11:13" x14ac:dyDescent="0.25">
      <c r="K158" s="1"/>
      <c r="M158" s="2"/>
    </row>
    <row r="159" spans="11:13" x14ac:dyDescent="0.25">
      <c r="K159" s="1"/>
      <c r="M159" s="2"/>
    </row>
    <row r="160" spans="11:13" x14ac:dyDescent="0.25">
      <c r="K160" s="1"/>
      <c r="M160" s="2"/>
    </row>
    <row r="161" spans="11:13" x14ac:dyDescent="0.25">
      <c r="K161" s="1"/>
      <c r="M161" s="2"/>
    </row>
    <row r="162" spans="11:13" x14ac:dyDescent="0.25">
      <c r="K162" s="1"/>
      <c r="M162" s="2"/>
    </row>
    <row r="163" spans="11:13" x14ac:dyDescent="0.25">
      <c r="K163" s="1"/>
      <c r="M163" s="2"/>
    </row>
    <row r="164" spans="11:13" x14ac:dyDescent="0.25">
      <c r="K164" s="1"/>
      <c r="M164" s="2"/>
    </row>
    <row r="165" spans="11:13" x14ac:dyDescent="0.25">
      <c r="K165" s="1"/>
      <c r="M165" s="2"/>
    </row>
    <row r="166" spans="11:13" x14ac:dyDescent="0.25">
      <c r="K166" s="1"/>
      <c r="M166" s="2"/>
    </row>
    <row r="167" spans="11:13" x14ac:dyDescent="0.25">
      <c r="K167" s="1"/>
      <c r="M167" s="2"/>
    </row>
    <row r="168" spans="11:13" x14ac:dyDescent="0.25">
      <c r="K168" s="1"/>
      <c r="M168" s="2"/>
    </row>
    <row r="169" spans="11:13" x14ac:dyDescent="0.25">
      <c r="K169" s="1"/>
      <c r="M169" s="2"/>
    </row>
    <row r="170" spans="11:13" x14ac:dyDescent="0.25">
      <c r="K170" s="1"/>
      <c r="M170" s="2"/>
    </row>
    <row r="171" spans="11:13" x14ac:dyDescent="0.25">
      <c r="K171" s="1"/>
      <c r="M171" s="2"/>
    </row>
    <row r="172" spans="11:13" x14ac:dyDescent="0.25">
      <c r="K172" s="1"/>
      <c r="M172" s="2"/>
    </row>
    <row r="173" spans="11:13" x14ac:dyDescent="0.25">
      <c r="K173" s="1"/>
      <c r="M173" s="2"/>
    </row>
    <row r="174" spans="11:13" x14ac:dyDescent="0.25">
      <c r="K174" s="1"/>
      <c r="M174" s="2"/>
    </row>
    <row r="175" spans="11:13" x14ac:dyDescent="0.25">
      <c r="K175" s="1"/>
      <c r="M175" s="2"/>
    </row>
    <row r="176" spans="11:13" x14ac:dyDescent="0.25">
      <c r="K176" s="1"/>
      <c r="M176" s="2"/>
    </row>
    <row r="177" spans="11:13" x14ac:dyDescent="0.25">
      <c r="K177" s="1"/>
      <c r="M177" s="2"/>
    </row>
    <row r="178" spans="11:13" x14ac:dyDescent="0.25">
      <c r="K178" s="1"/>
      <c r="M178" s="2"/>
    </row>
    <row r="179" spans="11:13" x14ac:dyDescent="0.25">
      <c r="K179" s="1"/>
      <c r="M179" s="2"/>
    </row>
    <row r="180" spans="11:13" x14ac:dyDescent="0.25">
      <c r="K180" s="1"/>
      <c r="M180" s="2"/>
    </row>
    <row r="181" spans="11:13" x14ac:dyDescent="0.25">
      <c r="K181" s="1"/>
      <c r="M181" s="2"/>
    </row>
    <row r="182" spans="11:13" x14ac:dyDescent="0.25">
      <c r="K182" s="1"/>
      <c r="M182" s="2"/>
    </row>
    <row r="183" spans="11:13" x14ac:dyDescent="0.25">
      <c r="K183" s="1"/>
      <c r="M183" s="2"/>
    </row>
    <row r="184" spans="11:13" x14ac:dyDescent="0.25">
      <c r="K184" s="1"/>
      <c r="M184" s="2"/>
    </row>
    <row r="185" spans="11:13" x14ac:dyDescent="0.25">
      <c r="K185" s="1"/>
      <c r="M185" s="2"/>
    </row>
    <row r="186" spans="11:13" x14ac:dyDescent="0.25">
      <c r="K186" s="1"/>
      <c r="M186" s="2"/>
    </row>
    <row r="187" spans="11:13" x14ac:dyDescent="0.25">
      <c r="K187" s="1"/>
      <c r="M187" s="2"/>
    </row>
    <row r="188" spans="11:13" x14ac:dyDescent="0.25">
      <c r="K188" s="1"/>
      <c r="M188" s="2"/>
    </row>
    <row r="189" spans="11:13" x14ac:dyDescent="0.25">
      <c r="K189" s="1"/>
      <c r="M189" s="2"/>
    </row>
    <row r="190" spans="11:13" x14ac:dyDescent="0.25">
      <c r="K190" s="1"/>
      <c r="M190" s="2"/>
    </row>
    <row r="191" spans="11:13" x14ac:dyDescent="0.25">
      <c r="K191" s="1"/>
      <c r="M191" s="2"/>
    </row>
    <row r="192" spans="11:13" x14ac:dyDescent="0.25">
      <c r="K192" s="1"/>
      <c r="M192" s="2"/>
    </row>
    <row r="193" spans="11:13" x14ac:dyDescent="0.25">
      <c r="K193" s="1"/>
      <c r="M193" s="2"/>
    </row>
    <row r="194" spans="11:13" x14ac:dyDescent="0.25">
      <c r="K194" s="1"/>
      <c r="M194" s="2"/>
    </row>
    <row r="195" spans="11:13" x14ac:dyDescent="0.25">
      <c r="K195" s="1"/>
      <c r="M195" s="2"/>
    </row>
    <row r="196" spans="11:13" x14ac:dyDescent="0.25">
      <c r="K196" s="1"/>
      <c r="M196" s="2"/>
    </row>
    <row r="197" spans="11:13" x14ac:dyDescent="0.25">
      <c r="K197" s="1"/>
      <c r="M197" s="2"/>
    </row>
    <row r="198" spans="11:13" x14ac:dyDescent="0.25">
      <c r="K198" s="1"/>
      <c r="M198" s="2"/>
    </row>
    <row r="199" spans="11:13" x14ac:dyDescent="0.25">
      <c r="K199" s="1"/>
      <c r="M199" s="2"/>
    </row>
    <row r="200" spans="11:13" x14ac:dyDescent="0.25">
      <c r="K200" s="1"/>
      <c r="M200" s="2"/>
    </row>
    <row r="201" spans="11:13" x14ac:dyDescent="0.25">
      <c r="K201" s="1"/>
      <c r="M201" s="2"/>
    </row>
    <row r="202" spans="11:13" x14ac:dyDescent="0.25">
      <c r="K202" s="1"/>
      <c r="M202" s="2"/>
    </row>
    <row r="203" spans="11:13" x14ac:dyDescent="0.25">
      <c r="K203" s="1"/>
      <c r="M203" s="2"/>
    </row>
    <row r="204" spans="11:13" x14ac:dyDescent="0.25">
      <c r="K204" s="1"/>
      <c r="M204" s="2"/>
    </row>
    <row r="205" spans="11:13" x14ac:dyDescent="0.25">
      <c r="K205" s="1"/>
      <c r="M205" s="2"/>
    </row>
    <row r="206" spans="11:13" x14ac:dyDescent="0.25">
      <c r="K206" s="1"/>
      <c r="M206" s="2"/>
    </row>
    <row r="207" spans="11:13" x14ac:dyDescent="0.25">
      <c r="K207" s="1"/>
      <c r="M207" s="2"/>
    </row>
    <row r="208" spans="11:13" x14ac:dyDescent="0.25">
      <c r="K208" s="1"/>
      <c r="M208" s="2"/>
    </row>
    <row r="209" spans="11:13" x14ac:dyDescent="0.25">
      <c r="K209" s="1"/>
      <c r="M209" s="2"/>
    </row>
    <row r="210" spans="11:13" x14ac:dyDescent="0.25">
      <c r="K210" s="1"/>
      <c r="M210" s="2"/>
    </row>
    <row r="211" spans="11:13" x14ac:dyDescent="0.25">
      <c r="K211" s="1"/>
      <c r="M211" s="2"/>
    </row>
    <row r="212" spans="11:13" x14ac:dyDescent="0.25">
      <c r="K212" s="1"/>
      <c r="M212" s="2"/>
    </row>
    <row r="213" spans="11:13" x14ac:dyDescent="0.25">
      <c r="K213" s="1"/>
      <c r="M213" s="2"/>
    </row>
    <row r="214" spans="11:13" x14ac:dyDescent="0.25">
      <c r="K214" s="1"/>
      <c r="M214" s="2"/>
    </row>
    <row r="215" spans="11:13" x14ac:dyDescent="0.25">
      <c r="K215" s="1"/>
      <c r="M215" s="2"/>
    </row>
    <row r="216" spans="11:13" x14ac:dyDescent="0.25">
      <c r="K216" s="1"/>
      <c r="M216" s="2"/>
    </row>
    <row r="217" spans="11:13" x14ac:dyDescent="0.25">
      <c r="K217" s="1"/>
      <c r="M217" s="2"/>
    </row>
    <row r="218" spans="11:13" x14ac:dyDescent="0.25">
      <c r="K218" s="1"/>
      <c r="M218" s="2"/>
    </row>
    <row r="219" spans="11:13" x14ac:dyDescent="0.25">
      <c r="K219" s="1"/>
      <c r="M219" s="2"/>
    </row>
    <row r="220" spans="11:13" x14ac:dyDescent="0.25">
      <c r="K220" s="1"/>
      <c r="M220" s="2"/>
    </row>
    <row r="221" spans="11:13" x14ac:dyDescent="0.25">
      <c r="K221" s="1"/>
      <c r="M221" s="2"/>
    </row>
    <row r="222" spans="11:13" x14ac:dyDescent="0.25">
      <c r="K222" s="1"/>
      <c r="M222" s="2"/>
    </row>
    <row r="223" spans="11:13" x14ac:dyDescent="0.25">
      <c r="K223" s="1"/>
      <c r="M223" s="2"/>
    </row>
    <row r="224" spans="11:13" x14ac:dyDescent="0.25">
      <c r="K224" s="1"/>
      <c r="M224" s="2"/>
    </row>
    <row r="225" spans="11:13" x14ac:dyDescent="0.25">
      <c r="K225" s="1"/>
      <c r="M225" s="2"/>
    </row>
    <row r="226" spans="11:13" x14ac:dyDescent="0.25">
      <c r="K226" s="1"/>
      <c r="M226" s="2"/>
    </row>
    <row r="227" spans="11:13" x14ac:dyDescent="0.25">
      <c r="K227" s="1"/>
      <c r="M227" s="2"/>
    </row>
    <row r="228" spans="11:13" x14ac:dyDescent="0.25">
      <c r="K228" s="1"/>
      <c r="M228" s="2"/>
    </row>
    <row r="229" spans="11:13" x14ac:dyDescent="0.25">
      <c r="K229" s="1"/>
      <c r="M229" s="2"/>
    </row>
    <row r="230" spans="11:13" x14ac:dyDescent="0.25">
      <c r="K230" s="1"/>
      <c r="M230" s="2"/>
    </row>
    <row r="231" spans="11:13" x14ac:dyDescent="0.25">
      <c r="K231" s="1"/>
      <c r="M231" s="2"/>
    </row>
    <row r="232" spans="11:13" x14ac:dyDescent="0.25">
      <c r="K232" s="1"/>
      <c r="M232" s="2"/>
    </row>
    <row r="233" spans="11:13" x14ac:dyDescent="0.25">
      <c r="K233" s="1"/>
      <c r="M233" s="2"/>
    </row>
    <row r="234" spans="11:13" x14ac:dyDescent="0.25">
      <c r="K234" s="1"/>
      <c r="M234" s="2"/>
    </row>
    <row r="235" spans="11:13" x14ac:dyDescent="0.25">
      <c r="K235" s="1"/>
      <c r="M235" s="2"/>
    </row>
    <row r="236" spans="11:13" x14ac:dyDescent="0.25">
      <c r="K236" s="1"/>
      <c r="M236" s="2"/>
    </row>
    <row r="237" spans="11:13" x14ac:dyDescent="0.25">
      <c r="K237" s="1"/>
      <c r="M237" s="2"/>
    </row>
    <row r="238" spans="11:13" x14ac:dyDescent="0.25">
      <c r="K238" s="1"/>
      <c r="M238" s="2"/>
    </row>
    <row r="239" spans="11:13" x14ac:dyDescent="0.25">
      <c r="K239" s="1"/>
      <c r="M239" s="2"/>
    </row>
    <row r="240" spans="11:13" x14ac:dyDescent="0.25">
      <c r="K240" s="1"/>
      <c r="M240" s="2"/>
    </row>
    <row r="241" spans="11:13" x14ac:dyDescent="0.25">
      <c r="K241" s="1"/>
      <c r="M241" s="2"/>
    </row>
    <row r="242" spans="11:13" x14ac:dyDescent="0.25">
      <c r="K242" s="1"/>
      <c r="M242" s="2"/>
    </row>
    <row r="243" spans="11:13" x14ac:dyDescent="0.25">
      <c r="K243" s="1"/>
      <c r="M243" s="2"/>
    </row>
    <row r="244" spans="11:13" x14ac:dyDescent="0.25">
      <c r="K244" s="1"/>
      <c r="M244" s="2"/>
    </row>
    <row r="245" spans="11:13" x14ac:dyDescent="0.25">
      <c r="K245" s="1"/>
      <c r="M245" s="2"/>
    </row>
    <row r="246" spans="11:13" x14ac:dyDescent="0.25">
      <c r="K246" s="1"/>
      <c r="M246" s="2"/>
    </row>
    <row r="247" spans="11:13" x14ac:dyDescent="0.25">
      <c r="K247" s="1"/>
      <c r="M247" s="2"/>
    </row>
    <row r="248" spans="11:13" x14ac:dyDescent="0.25">
      <c r="K248" s="1"/>
      <c r="M248" s="2"/>
    </row>
    <row r="249" spans="11:13" x14ac:dyDescent="0.25">
      <c r="K249" s="1"/>
      <c r="M249" s="2"/>
    </row>
    <row r="250" spans="11:13" x14ac:dyDescent="0.25">
      <c r="K250" s="1"/>
      <c r="M250" s="2"/>
    </row>
    <row r="251" spans="11:13" x14ac:dyDescent="0.25">
      <c r="K251" s="1"/>
      <c r="M251" s="2"/>
    </row>
    <row r="252" spans="11:13" x14ac:dyDescent="0.25">
      <c r="K252" s="1"/>
      <c r="M252" s="2"/>
    </row>
    <row r="253" spans="11:13" x14ac:dyDescent="0.25">
      <c r="K253" s="1"/>
      <c r="M253" s="2"/>
    </row>
    <row r="254" spans="11:13" x14ac:dyDescent="0.25">
      <c r="K254" s="1"/>
      <c r="M254" s="2"/>
    </row>
    <row r="255" spans="11:13" x14ac:dyDescent="0.25">
      <c r="K255" s="1"/>
      <c r="M255" s="2"/>
    </row>
    <row r="256" spans="11:13" x14ac:dyDescent="0.25">
      <c r="K256" s="1"/>
      <c r="M256" s="2"/>
    </row>
    <row r="257" spans="11:13" x14ac:dyDescent="0.25">
      <c r="K257" s="1"/>
      <c r="M257" s="2"/>
    </row>
    <row r="258" spans="11:13" x14ac:dyDescent="0.25">
      <c r="K258" s="1"/>
      <c r="M258" s="2"/>
    </row>
    <row r="259" spans="11:13" x14ac:dyDescent="0.25">
      <c r="K259" s="1"/>
      <c r="M259" s="2"/>
    </row>
    <row r="260" spans="11:13" x14ac:dyDescent="0.25">
      <c r="K260" s="1"/>
      <c r="M260" s="2"/>
    </row>
    <row r="261" spans="11:13" x14ac:dyDescent="0.25">
      <c r="K261" s="1"/>
      <c r="M261" s="2"/>
    </row>
    <row r="262" spans="11:13" x14ac:dyDescent="0.25">
      <c r="K262" s="1"/>
      <c r="M262" s="2"/>
    </row>
    <row r="263" spans="11:13" x14ac:dyDescent="0.25">
      <c r="K263" s="1"/>
      <c r="M263" s="2"/>
    </row>
    <row r="264" spans="11:13" x14ac:dyDescent="0.25">
      <c r="K264" s="1"/>
      <c r="M264" s="2"/>
    </row>
    <row r="265" spans="11:13" x14ac:dyDescent="0.25">
      <c r="K265" s="1"/>
      <c r="M265" s="2"/>
    </row>
    <row r="266" spans="11:13" x14ac:dyDescent="0.25">
      <c r="K266" s="1"/>
      <c r="M266" s="2"/>
    </row>
    <row r="267" spans="11:13" x14ac:dyDescent="0.25">
      <c r="K267" s="1"/>
      <c r="M267" s="2"/>
    </row>
    <row r="268" spans="11:13" x14ac:dyDescent="0.25">
      <c r="K268" s="1"/>
      <c r="M268" s="2"/>
    </row>
    <row r="269" spans="11:13" x14ac:dyDescent="0.25">
      <c r="K269" s="1"/>
      <c r="M269" s="2"/>
    </row>
    <row r="270" spans="11:13" x14ac:dyDescent="0.25">
      <c r="K270" s="1"/>
      <c r="M270" s="2"/>
    </row>
    <row r="271" spans="11:13" x14ac:dyDescent="0.25">
      <c r="K271" s="1"/>
      <c r="M271" s="2"/>
    </row>
    <row r="272" spans="11:13" x14ac:dyDescent="0.25">
      <c r="K272" s="1"/>
      <c r="M272" s="2"/>
    </row>
    <row r="273" spans="11:13" x14ac:dyDescent="0.25">
      <c r="K273" s="1"/>
      <c r="M273" s="2"/>
    </row>
    <row r="274" spans="11:13" x14ac:dyDescent="0.25">
      <c r="K274" s="1"/>
      <c r="M274" s="2"/>
    </row>
    <row r="275" spans="11:13" x14ac:dyDescent="0.25">
      <c r="K275" s="1"/>
      <c r="M275" s="2"/>
    </row>
    <row r="276" spans="11:13" x14ac:dyDescent="0.25">
      <c r="K276" s="1"/>
      <c r="M276" s="2"/>
    </row>
    <row r="277" spans="11:13" x14ac:dyDescent="0.25">
      <c r="K277" s="1"/>
      <c r="M277" s="2"/>
    </row>
    <row r="278" spans="11:13" x14ac:dyDescent="0.25">
      <c r="K278" s="1"/>
      <c r="M278" s="2"/>
    </row>
    <row r="279" spans="11:13" x14ac:dyDescent="0.25">
      <c r="K279" s="1"/>
      <c r="M279" s="2"/>
    </row>
    <row r="280" spans="11:13" x14ac:dyDescent="0.25">
      <c r="K280" s="1"/>
      <c r="M280" s="2"/>
    </row>
    <row r="281" spans="11:13" x14ac:dyDescent="0.25">
      <c r="K281" s="1"/>
      <c r="M281" s="2"/>
    </row>
    <row r="282" spans="11:13" x14ac:dyDescent="0.25">
      <c r="K282" s="1"/>
      <c r="M282" s="2"/>
    </row>
    <row r="283" spans="11:13" x14ac:dyDescent="0.25">
      <c r="K283" s="1"/>
      <c r="M283" s="2"/>
    </row>
    <row r="284" spans="11:13" x14ac:dyDescent="0.25">
      <c r="K284" s="1"/>
      <c r="M284" s="2"/>
    </row>
    <row r="285" spans="11:13" x14ac:dyDescent="0.25">
      <c r="K285" s="1"/>
      <c r="M285" s="2"/>
    </row>
    <row r="286" spans="11:13" x14ac:dyDescent="0.25">
      <c r="K286" s="1"/>
      <c r="M286" s="2"/>
    </row>
    <row r="287" spans="11:13" x14ac:dyDescent="0.25">
      <c r="K287" s="1"/>
      <c r="M287" s="2"/>
    </row>
    <row r="288" spans="11:13" x14ac:dyDescent="0.25">
      <c r="K288" s="1"/>
      <c r="M288" s="2"/>
    </row>
    <row r="289" spans="11:13" x14ac:dyDescent="0.25">
      <c r="K289" s="1"/>
      <c r="M289" s="2"/>
    </row>
    <row r="290" spans="11:13" x14ac:dyDescent="0.25">
      <c r="K290" s="1"/>
      <c r="M290" s="2"/>
    </row>
    <row r="291" spans="11:13" x14ac:dyDescent="0.25">
      <c r="K291" s="1"/>
      <c r="M291" s="2"/>
    </row>
    <row r="292" spans="11:13" x14ac:dyDescent="0.25">
      <c r="K292" s="1"/>
      <c r="M292" s="2"/>
    </row>
    <row r="293" spans="11:13" x14ac:dyDescent="0.25">
      <c r="K293" s="1"/>
      <c r="M293" s="2"/>
    </row>
    <row r="294" spans="11:13" x14ac:dyDescent="0.25">
      <c r="K294" s="1"/>
      <c r="M294" s="2"/>
    </row>
    <row r="295" spans="11:13" x14ac:dyDescent="0.25">
      <c r="K295" s="1"/>
      <c r="M295" s="2"/>
    </row>
    <row r="296" spans="11:13" x14ac:dyDescent="0.25">
      <c r="K296" s="1"/>
      <c r="M296" s="2"/>
    </row>
    <row r="297" spans="11:13" x14ac:dyDescent="0.25">
      <c r="K297" s="1"/>
      <c r="M297" s="2"/>
    </row>
    <row r="298" spans="11:13" x14ac:dyDescent="0.25">
      <c r="K298" s="1"/>
      <c r="M298" s="2"/>
    </row>
    <row r="299" spans="11:13" x14ac:dyDescent="0.25">
      <c r="K299" s="1"/>
      <c r="M299" s="2"/>
    </row>
    <row r="300" spans="11:13" x14ac:dyDescent="0.25">
      <c r="K300" s="1"/>
      <c r="M300" s="2"/>
    </row>
    <row r="301" spans="11:13" x14ac:dyDescent="0.25">
      <c r="K301" s="1"/>
      <c r="M301" s="2"/>
    </row>
    <row r="302" spans="11:13" x14ac:dyDescent="0.25">
      <c r="K302" s="1"/>
      <c r="M302" s="2"/>
    </row>
    <row r="303" spans="11:13" x14ac:dyDescent="0.25">
      <c r="K303" s="1"/>
      <c r="M303" s="2"/>
    </row>
    <row r="304" spans="11:13" x14ac:dyDescent="0.25">
      <c r="K304" s="1"/>
      <c r="M304" s="2"/>
    </row>
    <row r="305" spans="11:13" x14ac:dyDescent="0.25">
      <c r="K305" s="1"/>
      <c r="M305" s="2"/>
    </row>
    <row r="306" spans="11:13" x14ac:dyDescent="0.25">
      <c r="K306" s="1"/>
      <c r="M306" s="2"/>
    </row>
    <row r="307" spans="11:13" x14ac:dyDescent="0.25">
      <c r="K307" s="1"/>
      <c r="M307" s="2"/>
    </row>
    <row r="308" spans="11:13" x14ac:dyDescent="0.25">
      <c r="K308" s="1"/>
      <c r="M308" s="2"/>
    </row>
    <row r="309" spans="11:13" x14ac:dyDescent="0.25">
      <c r="K309" s="1"/>
      <c r="M309" s="2"/>
    </row>
    <row r="310" spans="11:13" x14ac:dyDescent="0.25">
      <c r="K310" s="1"/>
      <c r="M310" s="2"/>
    </row>
    <row r="311" spans="11:13" x14ac:dyDescent="0.25">
      <c r="K311" s="1"/>
      <c r="M311" s="2"/>
    </row>
    <row r="312" spans="11:13" x14ac:dyDescent="0.25">
      <c r="K312" s="1"/>
      <c r="M312" s="2"/>
    </row>
    <row r="313" spans="11:13" x14ac:dyDescent="0.25">
      <c r="K313" s="1"/>
      <c r="M313" s="2"/>
    </row>
    <row r="314" spans="11:13" x14ac:dyDescent="0.25">
      <c r="K314" s="1"/>
      <c r="M314" s="2"/>
    </row>
    <row r="315" spans="11:13" x14ac:dyDescent="0.25">
      <c r="K315" s="1"/>
      <c r="M315" s="2"/>
    </row>
    <row r="316" spans="11:13" x14ac:dyDescent="0.25">
      <c r="K316" s="1"/>
      <c r="M316" s="2"/>
    </row>
    <row r="317" spans="11:13" x14ac:dyDescent="0.25">
      <c r="K317" s="1"/>
      <c r="M317" s="2"/>
    </row>
    <row r="318" spans="11:13" x14ac:dyDescent="0.25">
      <c r="K318" s="1"/>
      <c r="M318" s="2"/>
    </row>
    <row r="319" spans="11:13" x14ac:dyDescent="0.25">
      <c r="K319" s="1"/>
      <c r="M319" s="2"/>
    </row>
    <row r="320" spans="11:13" x14ac:dyDescent="0.25">
      <c r="K320" s="1"/>
      <c r="M320" s="2"/>
    </row>
    <row r="321" spans="11:13" x14ac:dyDescent="0.25">
      <c r="K321" s="1"/>
      <c r="M321" s="2"/>
    </row>
    <row r="322" spans="11:13" x14ac:dyDescent="0.25">
      <c r="K322" s="1"/>
      <c r="M322" s="2"/>
    </row>
    <row r="323" spans="11:13" x14ac:dyDescent="0.25">
      <c r="K323" s="1"/>
      <c r="M323" s="2"/>
    </row>
    <row r="324" spans="11:13" x14ac:dyDescent="0.25">
      <c r="K324" s="1"/>
      <c r="M324" s="2"/>
    </row>
    <row r="325" spans="11:13" x14ac:dyDescent="0.25">
      <c r="K325" s="1"/>
      <c r="M325" s="2"/>
    </row>
    <row r="326" spans="11:13" x14ac:dyDescent="0.25">
      <c r="K326" s="1"/>
      <c r="M326" s="2"/>
    </row>
    <row r="327" spans="11:13" x14ac:dyDescent="0.25">
      <c r="K327" s="1"/>
      <c r="M327" s="2"/>
    </row>
    <row r="328" spans="11:13" x14ac:dyDescent="0.25">
      <c r="K328" s="1"/>
      <c r="M328" s="2"/>
    </row>
    <row r="329" spans="11:13" x14ac:dyDescent="0.25">
      <c r="K329" s="1"/>
      <c r="M329" s="2"/>
    </row>
    <row r="330" spans="11:13" x14ac:dyDescent="0.25">
      <c r="K330" s="1"/>
      <c r="M330" s="2"/>
    </row>
    <row r="331" spans="11:13" x14ac:dyDescent="0.25">
      <c r="K331" s="1"/>
      <c r="M331" s="2"/>
    </row>
    <row r="332" spans="11:13" x14ac:dyDescent="0.25">
      <c r="K332" s="1"/>
      <c r="M332" s="2"/>
    </row>
    <row r="333" spans="11:13" x14ac:dyDescent="0.25">
      <c r="K333" s="1"/>
      <c r="M333" s="2"/>
    </row>
    <row r="334" spans="11:13" x14ac:dyDescent="0.25">
      <c r="K334" s="1"/>
      <c r="M334" s="2"/>
    </row>
    <row r="335" spans="11:13" x14ac:dyDescent="0.25">
      <c r="K335" s="1"/>
      <c r="M335" s="2"/>
    </row>
    <row r="336" spans="11:13" x14ac:dyDescent="0.25">
      <c r="K336" s="1"/>
      <c r="M336" s="2"/>
    </row>
    <row r="337" spans="11:13" x14ac:dyDescent="0.25">
      <c r="K337" s="1"/>
      <c r="M337" s="2"/>
    </row>
    <row r="338" spans="11:13" x14ac:dyDescent="0.25">
      <c r="K338" s="1"/>
      <c r="M338" s="2"/>
    </row>
    <row r="339" spans="11:13" x14ac:dyDescent="0.25">
      <c r="K339" s="1"/>
      <c r="M339" s="2"/>
    </row>
    <row r="340" spans="11:13" x14ac:dyDescent="0.25">
      <c r="K340" s="1"/>
      <c r="M340" s="2"/>
    </row>
    <row r="341" spans="11:13" x14ac:dyDescent="0.25">
      <c r="K341" s="1"/>
      <c r="M341" s="2"/>
    </row>
    <row r="342" spans="11:13" x14ac:dyDescent="0.25">
      <c r="K342" s="1"/>
      <c r="M342" s="2"/>
    </row>
    <row r="343" spans="11:13" x14ac:dyDescent="0.25">
      <c r="K343" s="1"/>
      <c r="M343" s="2"/>
    </row>
    <row r="344" spans="11:13" x14ac:dyDescent="0.25">
      <c r="K344" s="1"/>
      <c r="M344" s="2"/>
    </row>
    <row r="345" spans="11:13" x14ac:dyDescent="0.25">
      <c r="K345" s="1"/>
      <c r="M345" s="2"/>
    </row>
    <row r="346" spans="11:13" x14ac:dyDescent="0.25">
      <c r="K346" s="1"/>
      <c r="M346" s="2"/>
    </row>
    <row r="347" spans="11:13" x14ac:dyDescent="0.25">
      <c r="K347" s="1"/>
      <c r="M347" s="2"/>
    </row>
    <row r="348" spans="11:13" x14ac:dyDescent="0.25">
      <c r="K348" s="1"/>
      <c r="M348" s="2"/>
    </row>
    <row r="349" spans="11:13" x14ac:dyDescent="0.25">
      <c r="K349" s="1"/>
      <c r="M349" s="2"/>
    </row>
    <row r="350" spans="11:13" x14ac:dyDescent="0.25">
      <c r="K350" s="1"/>
      <c r="M350" s="2"/>
    </row>
    <row r="351" spans="11:13" x14ac:dyDescent="0.25">
      <c r="K351" s="1"/>
      <c r="M351" s="2"/>
    </row>
    <row r="352" spans="11:13" x14ac:dyDescent="0.25">
      <c r="K352" s="1"/>
      <c r="M352" s="2"/>
    </row>
    <row r="353" spans="11:13" x14ac:dyDescent="0.25">
      <c r="K353" s="1"/>
      <c r="M353" s="2"/>
    </row>
    <row r="354" spans="11:13" x14ac:dyDescent="0.25">
      <c r="K354" s="1"/>
      <c r="M354" s="2"/>
    </row>
    <row r="355" spans="11:13" x14ac:dyDescent="0.25">
      <c r="K355" s="1"/>
      <c r="M355" s="2"/>
    </row>
    <row r="356" spans="11:13" x14ac:dyDescent="0.25">
      <c r="K356" s="1"/>
      <c r="M356" s="2"/>
    </row>
    <row r="357" spans="11:13" x14ac:dyDescent="0.25">
      <c r="K357" s="1"/>
      <c r="M357" s="2"/>
    </row>
    <row r="358" spans="11:13" x14ac:dyDescent="0.25">
      <c r="K358" s="1"/>
      <c r="M358" s="2"/>
    </row>
    <row r="359" spans="11:13" x14ac:dyDescent="0.25">
      <c r="K359" s="1"/>
      <c r="M359" s="2"/>
    </row>
    <row r="360" spans="11:13" x14ac:dyDescent="0.25">
      <c r="K360" s="1"/>
      <c r="M360" s="2"/>
    </row>
    <row r="361" spans="11:13" x14ac:dyDescent="0.25">
      <c r="K361" s="1"/>
      <c r="M361" s="2"/>
    </row>
    <row r="362" spans="11:13" x14ac:dyDescent="0.25">
      <c r="K362" s="1"/>
      <c r="M362" s="2"/>
    </row>
    <row r="363" spans="11:13" x14ac:dyDescent="0.25">
      <c r="K363" s="1"/>
      <c r="M363" s="2"/>
    </row>
    <row r="364" spans="11:13" x14ac:dyDescent="0.25">
      <c r="K364" s="1"/>
      <c r="M364" s="2"/>
    </row>
    <row r="365" spans="11:13" x14ac:dyDescent="0.25">
      <c r="K365" s="1"/>
      <c r="M365" s="2"/>
    </row>
    <row r="366" spans="11:13" x14ac:dyDescent="0.25">
      <c r="K366" s="1"/>
      <c r="M366" s="2"/>
    </row>
    <row r="367" spans="11:13" x14ac:dyDescent="0.25">
      <c r="K367" s="1"/>
      <c r="M367" s="2"/>
    </row>
    <row r="368" spans="11:13" x14ac:dyDescent="0.25">
      <c r="K368" s="1"/>
      <c r="M368" s="2"/>
    </row>
    <row r="369" spans="11:13" x14ac:dyDescent="0.25">
      <c r="K369" s="1"/>
      <c r="M369" s="2"/>
    </row>
    <row r="370" spans="11:13" x14ac:dyDescent="0.25">
      <c r="K370" s="1"/>
      <c r="M370" s="2"/>
    </row>
    <row r="371" spans="11:13" x14ac:dyDescent="0.25">
      <c r="K371" s="1"/>
      <c r="M371" s="2"/>
    </row>
    <row r="372" spans="11:13" x14ac:dyDescent="0.25">
      <c r="K372" s="1"/>
      <c r="M372" s="2"/>
    </row>
    <row r="373" spans="11:13" x14ac:dyDescent="0.25">
      <c r="K373" s="1"/>
      <c r="M373" s="2"/>
    </row>
    <row r="374" spans="11:13" x14ac:dyDescent="0.25">
      <c r="K374" s="1"/>
      <c r="M374" s="2"/>
    </row>
    <row r="375" spans="11:13" x14ac:dyDescent="0.25">
      <c r="K375" s="1"/>
      <c r="M375" s="2"/>
    </row>
    <row r="376" spans="11:13" x14ac:dyDescent="0.25">
      <c r="K376" s="1"/>
      <c r="M376" s="2"/>
    </row>
    <row r="377" spans="11:13" x14ac:dyDescent="0.25">
      <c r="K377" s="1"/>
      <c r="M377" s="2"/>
    </row>
    <row r="378" spans="11:13" x14ac:dyDescent="0.25">
      <c r="K378" s="1"/>
      <c r="M378" s="2"/>
    </row>
    <row r="379" spans="11:13" x14ac:dyDescent="0.25">
      <c r="K379" s="1"/>
      <c r="M379" s="2"/>
    </row>
    <row r="380" spans="11:13" x14ac:dyDescent="0.25">
      <c r="K380" s="1"/>
      <c r="M380" s="2"/>
    </row>
    <row r="381" spans="11:13" x14ac:dyDescent="0.25">
      <c r="K381" s="1"/>
      <c r="M381" s="2"/>
    </row>
    <row r="382" spans="11:13" x14ac:dyDescent="0.25">
      <c r="K382" s="1"/>
      <c r="M382" s="2"/>
    </row>
    <row r="383" spans="11:13" x14ac:dyDescent="0.25">
      <c r="K383" s="1"/>
      <c r="M383" s="2"/>
    </row>
    <row r="384" spans="11:13" x14ac:dyDescent="0.25">
      <c r="K384" s="1"/>
      <c r="M384" s="2"/>
    </row>
    <row r="385" spans="11:13" x14ac:dyDescent="0.25">
      <c r="K385" s="1"/>
      <c r="M385" s="2"/>
    </row>
    <row r="386" spans="11:13" x14ac:dyDescent="0.25">
      <c r="K386" s="1"/>
      <c r="M386" s="2"/>
    </row>
    <row r="387" spans="11:13" x14ac:dyDescent="0.25">
      <c r="K387" s="1"/>
      <c r="M387" s="2"/>
    </row>
    <row r="388" spans="11:13" x14ac:dyDescent="0.25">
      <c r="K388" s="1"/>
      <c r="M388" s="2"/>
    </row>
    <row r="389" spans="11:13" x14ac:dyDescent="0.25">
      <c r="K389" s="1"/>
      <c r="M389" s="2"/>
    </row>
    <row r="390" spans="11:13" x14ac:dyDescent="0.25">
      <c r="K390" s="1"/>
      <c r="M390" s="2"/>
    </row>
    <row r="391" spans="11:13" x14ac:dyDescent="0.25">
      <c r="K391" s="1"/>
      <c r="M391" s="2"/>
    </row>
    <row r="392" spans="11:13" x14ac:dyDescent="0.25">
      <c r="K392" s="1"/>
      <c r="M392" s="2"/>
    </row>
    <row r="393" spans="11:13" x14ac:dyDescent="0.25">
      <c r="K393" s="1"/>
      <c r="M393" s="2"/>
    </row>
    <row r="394" spans="11:13" x14ac:dyDescent="0.25">
      <c r="K394" s="1"/>
      <c r="M394" s="2"/>
    </row>
    <row r="395" spans="11:13" x14ac:dyDescent="0.25">
      <c r="K395" s="1"/>
      <c r="M395" s="2"/>
    </row>
    <row r="396" spans="11:13" x14ac:dyDescent="0.25">
      <c r="K396" s="1"/>
      <c r="M396" s="2"/>
    </row>
    <row r="397" spans="11:13" x14ac:dyDescent="0.25">
      <c r="K397" s="1"/>
      <c r="M397" s="2"/>
    </row>
    <row r="398" spans="11:13" x14ac:dyDescent="0.25">
      <c r="K398" s="1"/>
      <c r="M398" s="2"/>
    </row>
    <row r="399" spans="11:13" x14ac:dyDescent="0.25">
      <c r="K399" s="1"/>
      <c r="M399" s="2"/>
    </row>
    <row r="400" spans="11:13" x14ac:dyDescent="0.25">
      <c r="K400" s="1"/>
      <c r="M400" s="2"/>
    </row>
    <row r="401" spans="11:13" x14ac:dyDescent="0.25">
      <c r="K401" s="1"/>
      <c r="M401" s="2"/>
    </row>
    <row r="402" spans="11:13" x14ac:dyDescent="0.25">
      <c r="K402" s="1"/>
      <c r="M402" s="2"/>
    </row>
    <row r="403" spans="11:13" x14ac:dyDescent="0.25">
      <c r="K403" s="1"/>
      <c r="M403" s="2"/>
    </row>
    <row r="404" spans="11:13" x14ac:dyDescent="0.25">
      <c r="K404" s="1"/>
      <c r="M404" s="2"/>
    </row>
    <row r="405" spans="11:13" x14ac:dyDescent="0.25">
      <c r="K405" s="1"/>
      <c r="M405" s="2"/>
    </row>
    <row r="406" spans="11:13" x14ac:dyDescent="0.25">
      <c r="K406" s="1"/>
      <c r="M406" s="2"/>
    </row>
    <row r="407" spans="11:13" x14ac:dyDescent="0.25">
      <c r="K407" s="1"/>
      <c r="M407" s="2"/>
    </row>
    <row r="408" spans="11:13" x14ac:dyDescent="0.25">
      <c r="K408" s="1"/>
      <c r="M408" s="2"/>
    </row>
    <row r="409" spans="11:13" x14ac:dyDescent="0.25">
      <c r="K409" s="1"/>
      <c r="M409" s="2"/>
    </row>
    <row r="410" spans="11:13" x14ac:dyDescent="0.25">
      <c r="K410" s="1"/>
      <c r="M410" s="2"/>
    </row>
    <row r="411" spans="11:13" x14ac:dyDescent="0.25">
      <c r="K411" s="1"/>
      <c r="M411" s="2"/>
    </row>
    <row r="412" spans="11:13" x14ac:dyDescent="0.25">
      <c r="K412" s="1"/>
      <c r="M412" s="2"/>
    </row>
    <row r="413" spans="11:13" x14ac:dyDescent="0.25">
      <c r="K413" s="1"/>
      <c r="M413" s="2"/>
    </row>
    <row r="414" spans="11:13" x14ac:dyDescent="0.25">
      <c r="K414" s="1"/>
      <c r="M414" s="2"/>
    </row>
    <row r="415" spans="11:13" x14ac:dyDescent="0.25">
      <c r="K415" s="1"/>
      <c r="M415" s="2"/>
    </row>
    <row r="416" spans="11:13" x14ac:dyDescent="0.25">
      <c r="K416" s="1"/>
      <c r="M416" s="2"/>
    </row>
    <row r="417" spans="11:13" x14ac:dyDescent="0.25">
      <c r="K417" s="1"/>
      <c r="M417" s="2"/>
    </row>
    <row r="418" spans="11:13" x14ac:dyDescent="0.25">
      <c r="K418" s="1"/>
      <c r="M418" s="2"/>
    </row>
    <row r="419" spans="11:13" x14ac:dyDescent="0.25">
      <c r="K419" s="1"/>
      <c r="M419" s="2"/>
    </row>
    <row r="420" spans="11:13" x14ac:dyDescent="0.25">
      <c r="K420" s="1"/>
      <c r="M420" s="2"/>
    </row>
    <row r="421" spans="11:13" x14ac:dyDescent="0.25">
      <c r="K421" s="1"/>
      <c r="M421" s="2"/>
    </row>
    <row r="422" spans="11:13" x14ac:dyDescent="0.25">
      <c r="K422" s="1"/>
      <c r="M422" s="2"/>
    </row>
    <row r="423" spans="11:13" x14ac:dyDescent="0.25">
      <c r="K423" s="1"/>
      <c r="M423" s="2"/>
    </row>
    <row r="424" spans="11:13" x14ac:dyDescent="0.25">
      <c r="K424" s="1"/>
      <c r="M424" s="2"/>
    </row>
    <row r="425" spans="11:13" x14ac:dyDescent="0.25">
      <c r="K425" s="1"/>
      <c r="M425" s="2"/>
    </row>
    <row r="426" spans="11:13" x14ac:dyDescent="0.25">
      <c r="K426" s="1"/>
      <c r="M426" s="2"/>
    </row>
    <row r="427" spans="11:13" x14ac:dyDescent="0.25">
      <c r="K427" s="1"/>
      <c r="M427" s="2"/>
    </row>
    <row r="428" spans="11:13" x14ac:dyDescent="0.25">
      <c r="K428" s="1"/>
      <c r="M428" s="2"/>
    </row>
    <row r="429" spans="11:13" x14ac:dyDescent="0.25">
      <c r="K429" s="1"/>
      <c r="M429" s="2"/>
    </row>
    <row r="430" spans="11:13" x14ac:dyDescent="0.25">
      <c r="K430" s="1"/>
      <c r="M430" s="2"/>
    </row>
    <row r="431" spans="11:13" x14ac:dyDescent="0.25">
      <c r="K431" s="1"/>
      <c r="M431" s="2"/>
    </row>
    <row r="432" spans="11:13" x14ac:dyDescent="0.25">
      <c r="K432" s="1"/>
      <c r="M432" s="2"/>
    </row>
    <row r="433" spans="11:13" x14ac:dyDescent="0.25">
      <c r="K433" s="1"/>
      <c r="M433" s="2"/>
    </row>
    <row r="434" spans="11:13" x14ac:dyDescent="0.25">
      <c r="K434" s="1"/>
      <c r="M434" s="2"/>
    </row>
    <row r="435" spans="11:13" x14ac:dyDescent="0.25">
      <c r="K435" s="1"/>
      <c r="M435" s="2"/>
    </row>
    <row r="436" spans="11:13" x14ac:dyDescent="0.25">
      <c r="K436" s="1"/>
      <c r="M436" s="2"/>
    </row>
    <row r="437" spans="11:13" x14ac:dyDescent="0.25">
      <c r="K437" s="1"/>
      <c r="M437" s="2"/>
    </row>
    <row r="438" spans="11:13" x14ac:dyDescent="0.25">
      <c r="K438" s="1"/>
      <c r="M438" s="2"/>
    </row>
    <row r="439" spans="11:13" x14ac:dyDescent="0.25">
      <c r="K439" s="1"/>
      <c r="M439" s="2"/>
    </row>
    <row r="440" spans="11:13" x14ac:dyDescent="0.25">
      <c r="K440" s="1"/>
      <c r="M440" s="2"/>
    </row>
    <row r="441" spans="11:13" x14ac:dyDescent="0.25">
      <c r="K441" s="1"/>
      <c r="M441" s="2"/>
    </row>
    <row r="442" spans="11:13" x14ac:dyDescent="0.25">
      <c r="K442" s="1"/>
      <c r="M442" s="2"/>
    </row>
    <row r="443" spans="11:13" x14ac:dyDescent="0.25">
      <c r="K443" s="1"/>
      <c r="M443" s="2"/>
    </row>
    <row r="444" spans="11:13" x14ac:dyDescent="0.25">
      <c r="K444" s="1"/>
      <c r="M444" s="2"/>
    </row>
    <row r="445" spans="11:13" x14ac:dyDescent="0.25">
      <c r="K445" s="1"/>
      <c r="M445" s="2"/>
    </row>
    <row r="446" spans="11:13" x14ac:dyDescent="0.25">
      <c r="K446" s="1"/>
      <c r="M446" s="2"/>
    </row>
    <row r="447" spans="11:13" x14ac:dyDescent="0.25">
      <c r="K447" s="1"/>
      <c r="M447" s="2"/>
    </row>
    <row r="448" spans="11:13" x14ac:dyDescent="0.25">
      <c r="K448" s="1"/>
      <c r="M448" s="2"/>
    </row>
    <row r="449" spans="11:13" x14ac:dyDescent="0.25">
      <c r="K449" s="1"/>
      <c r="M449" s="2"/>
    </row>
    <row r="450" spans="11:13" x14ac:dyDescent="0.25">
      <c r="K450" s="1"/>
      <c r="M450" s="2"/>
    </row>
    <row r="451" spans="11:13" x14ac:dyDescent="0.25">
      <c r="K451" s="1"/>
      <c r="M451" s="2"/>
    </row>
    <row r="452" spans="11:13" x14ac:dyDescent="0.25">
      <c r="K452" s="1"/>
      <c r="M452" s="2"/>
    </row>
    <row r="453" spans="11:13" x14ac:dyDescent="0.25">
      <c r="K453" s="1"/>
      <c r="M453" s="2"/>
    </row>
    <row r="454" spans="11:13" x14ac:dyDescent="0.25">
      <c r="K454" s="1"/>
      <c r="M454" s="2"/>
    </row>
    <row r="455" spans="11:13" x14ac:dyDescent="0.25">
      <c r="K455" s="1"/>
      <c r="M455" s="2"/>
    </row>
    <row r="456" spans="11:13" x14ac:dyDescent="0.25">
      <c r="K456" s="1"/>
      <c r="M456" s="2"/>
    </row>
    <row r="457" spans="11:13" x14ac:dyDescent="0.25">
      <c r="K457" s="1"/>
      <c r="M457" s="2"/>
    </row>
    <row r="458" spans="11:13" x14ac:dyDescent="0.25">
      <c r="K458" s="1"/>
      <c r="M458" s="2"/>
    </row>
    <row r="459" spans="11:13" x14ac:dyDescent="0.25">
      <c r="K459" s="1"/>
      <c r="M459" s="2"/>
    </row>
    <row r="460" spans="11:13" x14ac:dyDescent="0.25">
      <c r="K460" s="1"/>
      <c r="M460" s="2"/>
    </row>
    <row r="461" spans="11:13" x14ac:dyDescent="0.25">
      <c r="K461" s="1"/>
      <c r="M461" s="2"/>
    </row>
    <row r="462" spans="11:13" x14ac:dyDescent="0.25">
      <c r="K462" s="1"/>
      <c r="M462" s="2"/>
    </row>
    <row r="463" spans="11:13" x14ac:dyDescent="0.25">
      <c r="K463" s="1"/>
      <c r="M463" s="2"/>
    </row>
    <row r="464" spans="11:13" x14ac:dyDescent="0.25">
      <c r="K464" s="1"/>
      <c r="M464" s="2"/>
    </row>
    <row r="465" spans="11:13" x14ac:dyDescent="0.25">
      <c r="K465" s="1"/>
      <c r="M465" s="2"/>
    </row>
    <row r="466" spans="11:13" x14ac:dyDescent="0.25">
      <c r="K466" s="1"/>
      <c r="M466" s="2"/>
    </row>
    <row r="467" spans="11:13" x14ac:dyDescent="0.25">
      <c r="K467" s="1"/>
      <c r="M467" s="2"/>
    </row>
    <row r="468" spans="11:13" x14ac:dyDescent="0.25">
      <c r="K468" s="1"/>
      <c r="M468" s="2"/>
    </row>
    <row r="469" spans="11:13" x14ac:dyDescent="0.25">
      <c r="K469" s="1"/>
      <c r="M469" s="2"/>
    </row>
    <row r="470" spans="11:13" x14ac:dyDescent="0.25">
      <c r="K470" s="1"/>
      <c r="M470" s="2"/>
    </row>
    <row r="471" spans="11:13" x14ac:dyDescent="0.25">
      <c r="K471" s="1"/>
      <c r="M471" s="2"/>
    </row>
    <row r="472" spans="11:13" x14ac:dyDescent="0.25">
      <c r="K472" s="1"/>
      <c r="M472" s="2"/>
    </row>
    <row r="473" spans="11:13" x14ac:dyDescent="0.25">
      <c r="K473" s="1"/>
      <c r="M473" s="2"/>
    </row>
    <row r="474" spans="11:13" x14ac:dyDescent="0.25">
      <c r="K474" s="1"/>
      <c r="M474" s="2"/>
    </row>
    <row r="475" spans="11:13" x14ac:dyDescent="0.25">
      <c r="K475" s="1"/>
      <c r="M475" s="2"/>
    </row>
    <row r="476" spans="11:13" x14ac:dyDescent="0.25">
      <c r="K476" s="1"/>
      <c r="M476" s="2"/>
    </row>
    <row r="477" spans="11:13" x14ac:dyDescent="0.25">
      <c r="K477" s="1"/>
      <c r="M477" s="2"/>
    </row>
    <row r="478" spans="11:13" x14ac:dyDescent="0.25">
      <c r="K478" s="1"/>
      <c r="M478" s="2"/>
    </row>
    <row r="479" spans="11:13" x14ac:dyDescent="0.25">
      <c r="K479" s="1"/>
      <c r="M479" s="2"/>
    </row>
    <row r="480" spans="11:13" x14ac:dyDescent="0.25">
      <c r="K480" s="1"/>
      <c r="M480" s="2"/>
    </row>
    <row r="481" spans="11:13" x14ac:dyDescent="0.25">
      <c r="K481" s="1"/>
      <c r="M481" s="2"/>
    </row>
    <row r="482" spans="11:13" x14ac:dyDescent="0.25">
      <c r="K482" s="1"/>
      <c r="M482" s="2"/>
    </row>
    <row r="483" spans="11:13" x14ac:dyDescent="0.25">
      <c r="K483" s="1"/>
      <c r="M483" s="2"/>
    </row>
    <row r="484" spans="11:13" x14ac:dyDescent="0.25">
      <c r="K484" s="1"/>
      <c r="M484" s="2"/>
    </row>
    <row r="485" spans="11:13" x14ac:dyDescent="0.25">
      <c r="K485" s="1"/>
      <c r="M485" s="2"/>
    </row>
    <row r="486" spans="11:13" x14ac:dyDescent="0.25">
      <c r="K486" s="1"/>
      <c r="M486" s="2"/>
    </row>
    <row r="487" spans="11:13" x14ac:dyDescent="0.25">
      <c r="K487" s="1"/>
      <c r="M487" s="2"/>
    </row>
    <row r="488" spans="11:13" x14ac:dyDescent="0.25">
      <c r="K488" s="1"/>
      <c r="M488" s="2"/>
    </row>
    <row r="489" spans="11:13" x14ac:dyDescent="0.25">
      <c r="K489" s="1"/>
      <c r="M489" s="2"/>
    </row>
    <row r="490" spans="11:13" x14ac:dyDescent="0.25">
      <c r="K490" s="1"/>
      <c r="M490" s="2"/>
    </row>
    <row r="491" spans="11:13" x14ac:dyDescent="0.25">
      <c r="K491" s="1"/>
      <c r="M491" s="2"/>
    </row>
    <row r="492" spans="11:13" x14ac:dyDescent="0.25">
      <c r="K492" s="1"/>
      <c r="M492" s="2"/>
    </row>
    <row r="493" spans="11:13" x14ac:dyDescent="0.25">
      <c r="K493" s="1"/>
      <c r="M493" s="2"/>
    </row>
    <row r="494" spans="11:13" x14ac:dyDescent="0.25">
      <c r="K494" s="1"/>
      <c r="M494" s="2"/>
    </row>
    <row r="495" spans="11:13" x14ac:dyDescent="0.25">
      <c r="K495" s="1"/>
      <c r="M495" s="2"/>
    </row>
    <row r="496" spans="11:13" x14ac:dyDescent="0.25">
      <c r="K496" s="1"/>
      <c r="M496" s="2"/>
    </row>
    <row r="497" spans="11:13" x14ac:dyDescent="0.25">
      <c r="K497" s="1"/>
      <c r="M497" s="2"/>
    </row>
    <row r="498" spans="11:13" x14ac:dyDescent="0.25">
      <c r="K498" s="1"/>
      <c r="M498" s="2"/>
    </row>
    <row r="499" spans="11:13" x14ac:dyDescent="0.25">
      <c r="K499" s="1"/>
      <c r="M499" s="2"/>
    </row>
    <row r="500" spans="11:13" x14ac:dyDescent="0.25">
      <c r="K500" s="1"/>
      <c r="M500" s="2"/>
    </row>
    <row r="501" spans="11:13" x14ac:dyDescent="0.25">
      <c r="K501" s="1"/>
      <c r="M501" s="2"/>
    </row>
    <row r="502" spans="11:13" x14ac:dyDescent="0.25">
      <c r="K502" s="1"/>
      <c r="M502" s="2"/>
    </row>
    <row r="503" spans="11:13" x14ac:dyDescent="0.25">
      <c r="K503" s="1"/>
      <c r="M503" s="2"/>
    </row>
    <row r="504" spans="11:13" x14ac:dyDescent="0.25">
      <c r="K504" s="1"/>
      <c r="M504" s="2"/>
    </row>
    <row r="505" spans="11:13" x14ac:dyDescent="0.25">
      <c r="K505" s="1"/>
      <c r="M505" s="2"/>
    </row>
    <row r="506" spans="11:13" x14ac:dyDescent="0.25">
      <c r="K506" s="1"/>
      <c r="M506" s="2"/>
    </row>
    <row r="507" spans="11:13" x14ac:dyDescent="0.25">
      <c r="K507" s="1"/>
      <c r="M507" s="2"/>
    </row>
    <row r="508" spans="11:13" x14ac:dyDescent="0.25">
      <c r="K508" s="1"/>
      <c r="M508" s="2"/>
    </row>
    <row r="509" spans="11:13" x14ac:dyDescent="0.25">
      <c r="K509" s="1"/>
      <c r="M509" s="2"/>
    </row>
    <row r="510" spans="11:13" x14ac:dyDescent="0.25">
      <c r="K510" s="1"/>
      <c r="M510" s="2"/>
    </row>
    <row r="511" spans="11:13" x14ac:dyDescent="0.25">
      <c r="K511" s="1"/>
      <c r="M511" s="2"/>
    </row>
    <row r="512" spans="11:13" x14ac:dyDescent="0.25">
      <c r="K512" s="1"/>
      <c r="M512" s="2"/>
    </row>
    <row r="513" spans="11:13" x14ac:dyDescent="0.25">
      <c r="K513" s="1"/>
      <c r="M513" s="2"/>
    </row>
    <row r="514" spans="11:13" x14ac:dyDescent="0.25">
      <c r="K514" s="1"/>
      <c r="M514" s="2"/>
    </row>
    <row r="515" spans="11:13" x14ac:dyDescent="0.25">
      <c r="K515" s="1"/>
      <c r="M515" s="2"/>
    </row>
    <row r="516" spans="11:13" x14ac:dyDescent="0.25">
      <c r="K516" s="1"/>
      <c r="M516" s="2"/>
    </row>
    <row r="517" spans="11:13" x14ac:dyDescent="0.25">
      <c r="K517" s="1"/>
      <c r="M517" s="2"/>
    </row>
    <row r="518" spans="11:13" x14ac:dyDescent="0.25">
      <c r="K518" s="1"/>
      <c r="M518" s="2"/>
    </row>
    <row r="519" spans="11:13" x14ac:dyDescent="0.25">
      <c r="K519" s="1"/>
      <c r="M519" s="2"/>
    </row>
    <row r="520" spans="11:13" x14ac:dyDescent="0.25">
      <c r="K520" s="1"/>
      <c r="M520" s="2"/>
    </row>
    <row r="521" spans="11:13" x14ac:dyDescent="0.25">
      <c r="K521" s="1"/>
      <c r="M521" s="2"/>
    </row>
    <row r="522" spans="11:13" x14ac:dyDescent="0.25">
      <c r="K522" s="1"/>
      <c r="M522" s="2"/>
    </row>
    <row r="523" spans="11:13" x14ac:dyDescent="0.25">
      <c r="K523" s="1"/>
      <c r="M523" s="2"/>
    </row>
    <row r="524" spans="11:13" x14ac:dyDescent="0.25">
      <c r="K524" s="1"/>
      <c r="M524" s="2"/>
    </row>
    <row r="525" spans="11:13" x14ac:dyDescent="0.25">
      <c r="K525" s="1"/>
      <c r="M525" s="2"/>
    </row>
    <row r="526" spans="11:13" x14ac:dyDescent="0.25">
      <c r="K526" s="1"/>
      <c r="M526" s="2"/>
    </row>
    <row r="527" spans="11:13" x14ac:dyDescent="0.25">
      <c r="K527" s="1"/>
      <c r="M527" s="2"/>
    </row>
    <row r="528" spans="11:13" x14ac:dyDescent="0.25">
      <c r="K528" s="1"/>
      <c r="M528" s="2"/>
    </row>
    <row r="529" spans="11:13" x14ac:dyDescent="0.25">
      <c r="K529" s="1"/>
      <c r="M529" s="2"/>
    </row>
    <row r="530" spans="11:13" x14ac:dyDescent="0.25">
      <c r="K530" s="1"/>
      <c r="M530" s="2"/>
    </row>
    <row r="531" spans="11:13" x14ac:dyDescent="0.25">
      <c r="K531" s="1"/>
      <c r="M531" s="2"/>
    </row>
    <row r="535" spans="11:13" x14ac:dyDescent="0.25">
      <c r="K535" s="1"/>
    </row>
    <row r="536" spans="11:13" x14ac:dyDescent="0.25">
      <c r="K536" s="1"/>
    </row>
    <row r="537" spans="11:13" x14ac:dyDescent="0.25">
      <c r="K537" s="1"/>
    </row>
    <row r="538" spans="11:13" x14ac:dyDescent="0.25">
      <c r="K538" s="1"/>
    </row>
    <row r="539" spans="11:13" x14ac:dyDescent="0.25">
      <c r="K539" s="1"/>
    </row>
    <row r="540" spans="11:13" x14ac:dyDescent="0.25">
      <c r="K540" s="1"/>
    </row>
    <row r="541" spans="11:13" x14ac:dyDescent="0.25">
      <c r="K541" s="1"/>
    </row>
    <row r="542" spans="11:13" x14ac:dyDescent="0.25">
      <c r="K542" s="1"/>
    </row>
    <row r="543" spans="11:13" x14ac:dyDescent="0.25">
      <c r="K543" s="1"/>
    </row>
    <row r="544" spans="11:13" x14ac:dyDescent="0.25">
      <c r="K544" s="1"/>
    </row>
    <row r="545" spans="11:11" x14ac:dyDescent="0.25">
      <c r="K545" s="1"/>
    </row>
    <row r="546" spans="11:11" x14ac:dyDescent="0.25">
      <c r="K546" s="1"/>
    </row>
    <row r="547" spans="11:11" x14ac:dyDescent="0.25">
      <c r="K547" s="1"/>
    </row>
    <row r="548" spans="11:11" x14ac:dyDescent="0.25">
      <c r="K548" s="1"/>
    </row>
    <row r="549" spans="11:11" x14ac:dyDescent="0.25">
      <c r="K549" s="1"/>
    </row>
    <row r="550" spans="11:11" x14ac:dyDescent="0.25">
      <c r="K550" s="1"/>
    </row>
    <row r="551" spans="11:11" x14ac:dyDescent="0.25">
      <c r="K551" s="1"/>
    </row>
    <row r="552" spans="11:11" x14ac:dyDescent="0.25">
      <c r="K552" s="1"/>
    </row>
    <row r="553" spans="11:11" x14ac:dyDescent="0.25">
      <c r="K553" s="1"/>
    </row>
    <row r="554" spans="11:11" x14ac:dyDescent="0.25">
      <c r="K554" s="1"/>
    </row>
    <row r="555" spans="11:11" x14ac:dyDescent="0.25">
      <c r="K555" s="1"/>
    </row>
    <row r="556" spans="11:11" x14ac:dyDescent="0.25">
      <c r="K556" s="1"/>
    </row>
    <row r="557" spans="11:11" x14ac:dyDescent="0.25">
      <c r="K557" s="1"/>
    </row>
    <row r="558" spans="11:11" x14ac:dyDescent="0.25">
      <c r="K558" s="1"/>
    </row>
    <row r="559" spans="11:11" x14ac:dyDescent="0.25">
      <c r="K559" s="1"/>
    </row>
    <row r="560" spans="11:11" x14ac:dyDescent="0.25">
      <c r="K560" s="1"/>
    </row>
    <row r="561" spans="11:11" x14ac:dyDescent="0.25">
      <c r="K561" s="1"/>
    </row>
    <row r="562" spans="11:11" x14ac:dyDescent="0.25">
      <c r="K562" s="1"/>
    </row>
    <row r="563" spans="11:11" x14ac:dyDescent="0.25">
      <c r="K563" s="1"/>
    </row>
    <row r="564" spans="11:11" x14ac:dyDescent="0.25">
      <c r="K564" s="1"/>
    </row>
    <row r="565" spans="11:11" x14ac:dyDescent="0.25">
      <c r="K565" s="1"/>
    </row>
    <row r="566" spans="11:11" x14ac:dyDescent="0.25">
      <c r="K566" s="1"/>
    </row>
    <row r="567" spans="11:11" x14ac:dyDescent="0.25">
      <c r="K567" s="1"/>
    </row>
    <row r="568" spans="11:11" x14ac:dyDescent="0.25">
      <c r="K568" s="1"/>
    </row>
    <row r="569" spans="11:11" x14ac:dyDescent="0.25">
      <c r="K569" s="1"/>
    </row>
    <row r="570" spans="11:11" x14ac:dyDescent="0.25">
      <c r="K570" s="1"/>
    </row>
    <row r="571" spans="11:11" x14ac:dyDescent="0.25">
      <c r="K571" s="1"/>
    </row>
    <row r="572" spans="11:11" x14ac:dyDescent="0.25">
      <c r="K572" s="1"/>
    </row>
    <row r="573" spans="11:11" x14ac:dyDescent="0.25">
      <c r="K573" s="1"/>
    </row>
    <row r="574" spans="11:11" x14ac:dyDescent="0.25">
      <c r="K574" s="1"/>
    </row>
    <row r="575" spans="11:11" x14ac:dyDescent="0.25">
      <c r="K575" s="1"/>
    </row>
    <row r="576" spans="11:11" x14ac:dyDescent="0.25">
      <c r="K576" s="1"/>
    </row>
    <row r="577" spans="11:11" x14ac:dyDescent="0.25">
      <c r="K577" s="1"/>
    </row>
    <row r="578" spans="11:11" x14ac:dyDescent="0.25">
      <c r="K578" s="1"/>
    </row>
    <row r="579" spans="11:11" x14ac:dyDescent="0.25">
      <c r="K579" s="1"/>
    </row>
    <row r="580" spans="11:11" x14ac:dyDescent="0.25">
      <c r="K580" s="1"/>
    </row>
    <row r="581" spans="11:11" x14ac:dyDescent="0.25">
      <c r="K581" s="1"/>
    </row>
    <row r="582" spans="11:11" x14ac:dyDescent="0.25">
      <c r="K582" s="1"/>
    </row>
    <row r="583" spans="11:11" x14ac:dyDescent="0.25">
      <c r="K583" s="1"/>
    </row>
    <row r="584" spans="11:11" x14ac:dyDescent="0.25">
      <c r="K584" s="1"/>
    </row>
    <row r="585" spans="11:11" x14ac:dyDescent="0.25">
      <c r="K585" s="1"/>
    </row>
    <row r="586" spans="11:11" x14ac:dyDescent="0.25">
      <c r="K586" s="1"/>
    </row>
    <row r="587" spans="11:11" x14ac:dyDescent="0.25">
      <c r="K587" s="1"/>
    </row>
    <row r="588" spans="11:11" x14ac:dyDescent="0.25">
      <c r="K588" s="1"/>
    </row>
    <row r="589" spans="11:11" x14ac:dyDescent="0.25">
      <c r="K589" s="1"/>
    </row>
    <row r="590" spans="11:11" x14ac:dyDescent="0.25">
      <c r="K590" s="1"/>
    </row>
    <row r="591" spans="11:11" x14ac:dyDescent="0.25">
      <c r="K591" s="1"/>
    </row>
    <row r="592" spans="11:11" x14ac:dyDescent="0.25">
      <c r="K592" s="1"/>
    </row>
    <row r="593" spans="11:11" x14ac:dyDescent="0.25">
      <c r="K593" s="1"/>
    </row>
    <row r="594" spans="11:11" x14ac:dyDescent="0.25">
      <c r="K594" s="1"/>
    </row>
    <row r="595" spans="11:11" x14ac:dyDescent="0.25">
      <c r="K595" s="1"/>
    </row>
    <row r="596" spans="11:11" x14ac:dyDescent="0.25">
      <c r="K596" s="1"/>
    </row>
    <row r="597" spans="11:11" x14ac:dyDescent="0.25">
      <c r="K597" s="1"/>
    </row>
    <row r="598" spans="11:11" x14ac:dyDescent="0.25">
      <c r="K598" s="1"/>
    </row>
    <row r="599" spans="11:11" x14ac:dyDescent="0.25">
      <c r="K599" s="1"/>
    </row>
    <row r="600" spans="11:11" x14ac:dyDescent="0.25">
      <c r="K600" s="1"/>
    </row>
    <row r="601" spans="11:11" x14ac:dyDescent="0.25">
      <c r="K601" s="1"/>
    </row>
    <row r="602" spans="11:11" x14ac:dyDescent="0.25">
      <c r="K602" s="1"/>
    </row>
    <row r="603" spans="11:11" x14ac:dyDescent="0.25">
      <c r="K603" s="1"/>
    </row>
    <row r="604" spans="11:11" x14ac:dyDescent="0.25">
      <c r="K604" s="1"/>
    </row>
    <row r="605" spans="11:11" x14ac:dyDescent="0.25">
      <c r="K605" s="1"/>
    </row>
    <row r="606" spans="11:11" x14ac:dyDescent="0.25">
      <c r="K606" s="1"/>
    </row>
    <row r="607" spans="11:11" x14ac:dyDescent="0.25">
      <c r="K607" s="1"/>
    </row>
    <row r="608" spans="11:11" x14ac:dyDescent="0.25">
      <c r="K608" s="1"/>
    </row>
    <row r="609" spans="11:11" x14ac:dyDescent="0.25">
      <c r="K609" s="1"/>
    </row>
    <row r="610" spans="11:11" x14ac:dyDescent="0.25">
      <c r="K610" s="1"/>
    </row>
    <row r="611" spans="11:11" x14ac:dyDescent="0.25">
      <c r="K611" s="1"/>
    </row>
    <row r="612" spans="11:11" x14ac:dyDescent="0.25">
      <c r="K612" s="1"/>
    </row>
    <row r="613" spans="11:11" x14ac:dyDescent="0.25">
      <c r="K613" s="1"/>
    </row>
    <row r="614" spans="11:11" x14ac:dyDescent="0.25">
      <c r="K614" s="1"/>
    </row>
    <row r="615" spans="11:11" x14ac:dyDescent="0.25">
      <c r="K615" s="1"/>
    </row>
    <row r="616" spans="11:11" x14ac:dyDescent="0.25">
      <c r="K616" s="1"/>
    </row>
    <row r="617" spans="11:11" x14ac:dyDescent="0.25">
      <c r="K617" s="1"/>
    </row>
    <row r="618" spans="11:11" x14ac:dyDescent="0.25">
      <c r="K618" s="1"/>
    </row>
    <row r="619" spans="11:11" x14ac:dyDescent="0.25">
      <c r="K619" s="1"/>
    </row>
    <row r="620" spans="11:11" x14ac:dyDescent="0.25">
      <c r="K620" s="1"/>
    </row>
    <row r="621" spans="11:11" x14ac:dyDescent="0.25">
      <c r="K621" s="1"/>
    </row>
    <row r="622" spans="11:11" x14ac:dyDescent="0.25">
      <c r="K622" s="1"/>
    </row>
    <row r="623" spans="11:11" x14ac:dyDescent="0.25">
      <c r="K623" s="1"/>
    </row>
    <row r="624" spans="11:11" x14ac:dyDescent="0.25">
      <c r="K624" s="1"/>
    </row>
    <row r="625" spans="11:11" x14ac:dyDescent="0.25">
      <c r="K625" s="1"/>
    </row>
    <row r="626" spans="11:11" x14ac:dyDescent="0.25">
      <c r="K626" s="1"/>
    </row>
    <row r="627" spans="11:11" x14ac:dyDescent="0.25">
      <c r="K627" s="1"/>
    </row>
    <row r="628" spans="11:11" x14ac:dyDescent="0.25">
      <c r="K628" s="1"/>
    </row>
    <row r="629" spans="11:11" x14ac:dyDescent="0.25">
      <c r="K629" s="1"/>
    </row>
    <row r="630" spans="11:11" x14ac:dyDescent="0.25">
      <c r="K630" s="1"/>
    </row>
    <row r="631" spans="11:11" x14ac:dyDescent="0.25">
      <c r="K631" s="1"/>
    </row>
    <row r="632" spans="11:11" x14ac:dyDescent="0.25">
      <c r="K632" s="1"/>
    </row>
    <row r="633" spans="11:11" x14ac:dyDescent="0.25">
      <c r="K633" s="1"/>
    </row>
    <row r="634" spans="11:11" x14ac:dyDescent="0.25">
      <c r="K634" s="1"/>
    </row>
    <row r="635" spans="11:11" x14ac:dyDescent="0.25">
      <c r="K635" s="1"/>
    </row>
    <row r="636" spans="11:11" x14ac:dyDescent="0.25">
      <c r="K636" s="1"/>
    </row>
    <row r="637" spans="11:11" x14ac:dyDescent="0.25">
      <c r="K637" s="1"/>
    </row>
    <row r="638" spans="11:11" x14ac:dyDescent="0.25">
      <c r="K638" s="1"/>
    </row>
    <row r="639" spans="11:11" x14ac:dyDescent="0.25">
      <c r="K639" s="1"/>
    </row>
    <row r="640" spans="11:11" x14ac:dyDescent="0.25">
      <c r="K640" s="1"/>
    </row>
    <row r="641" spans="11:11" x14ac:dyDescent="0.25">
      <c r="K641" s="1"/>
    </row>
    <row r="642" spans="11:11" x14ac:dyDescent="0.25">
      <c r="K642" s="1"/>
    </row>
    <row r="643" spans="11:11" x14ac:dyDescent="0.25">
      <c r="K643" s="1"/>
    </row>
    <row r="644" spans="11:11" x14ac:dyDescent="0.25">
      <c r="K644" s="1"/>
    </row>
    <row r="645" spans="11:11" x14ac:dyDescent="0.25">
      <c r="K645" s="1"/>
    </row>
    <row r="646" spans="11:11" x14ac:dyDescent="0.25">
      <c r="K646" s="1"/>
    </row>
    <row r="647" spans="11:11" x14ac:dyDescent="0.25">
      <c r="K647" s="1"/>
    </row>
    <row r="648" spans="11:11" x14ac:dyDescent="0.25">
      <c r="K648" s="1"/>
    </row>
    <row r="649" spans="11:11" x14ac:dyDescent="0.25">
      <c r="K649" s="1"/>
    </row>
    <row r="650" spans="11:11" x14ac:dyDescent="0.25">
      <c r="K650" s="1"/>
    </row>
    <row r="651" spans="11:11" x14ac:dyDescent="0.25">
      <c r="K651" s="1"/>
    </row>
    <row r="652" spans="11:11" x14ac:dyDescent="0.25">
      <c r="K652" s="1"/>
    </row>
    <row r="653" spans="11:11" x14ac:dyDescent="0.25">
      <c r="K653" s="1"/>
    </row>
    <row r="654" spans="11:11" x14ac:dyDescent="0.25">
      <c r="K654" s="1"/>
    </row>
    <row r="655" spans="11:11" x14ac:dyDescent="0.25">
      <c r="K655" s="1"/>
    </row>
    <row r="656" spans="11:11" x14ac:dyDescent="0.25">
      <c r="K656" s="1"/>
    </row>
    <row r="657" spans="11:11" x14ac:dyDescent="0.25">
      <c r="K657" s="1"/>
    </row>
    <row r="658" spans="11:11" x14ac:dyDescent="0.25">
      <c r="K658" s="1"/>
    </row>
    <row r="659" spans="11:11" x14ac:dyDescent="0.25">
      <c r="K659" s="1"/>
    </row>
    <row r="660" spans="11:11" x14ac:dyDescent="0.25">
      <c r="K660" s="1"/>
    </row>
    <row r="661" spans="11:11" x14ac:dyDescent="0.25">
      <c r="K661" s="1"/>
    </row>
    <row r="662" spans="11:11" x14ac:dyDescent="0.25">
      <c r="K662" s="1"/>
    </row>
    <row r="663" spans="11:11" x14ac:dyDescent="0.25">
      <c r="K663" s="1"/>
    </row>
    <row r="664" spans="11:11" x14ac:dyDescent="0.25">
      <c r="K664" s="1"/>
    </row>
    <row r="665" spans="11:11" x14ac:dyDescent="0.25">
      <c r="K665" s="1"/>
    </row>
    <row r="666" spans="11:11" x14ac:dyDescent="0.25">
      <c r="K666" s="1"/>
    </row>
    <row r="667" spans="11:11" x14ac:dyDescent="0.25">
      <c r="K667" s="1"/>
    </row>
    <row r="668" spans="11:11" x14ac:dyDescent="0.25">
      <c r="K668" s="1"/>
    </row>
    <row r="669" spans="11:11" x14ac:dyDescent="0.25">
      <c r="K669" s="1"/>
    </row>
    <row r="670" spans="11:11" x14ac:dyDescent="0.25">
      <c r="K670" s="1"/>
    </row>
    <row r="671" spans="11:11" x14ac:dyDescent="0.25">
      <c r="K671" s="1"/>
    </row>
    <row r="672" spans="11:11" x14ac:dyDescent="0.25">
      <c r="K672" s="1"/>
    </row>
    <row r="673" spans="11:11" x14ac:dyDescent="0.25">
      <c r="K673" s="1"/>
    </row>
    <row r="674" spans="11:11" x14ac:dyDescent="0.25">
      <c r="K674" s="1"/>
    </row>
    <row r="675" spans="11:11" x14ac:dyDescent="0.25">
      <c r="K675" s="1"/>
    </row>
    <row r="676" spans="11:11" x14ac:dyDescent="0.25">
      <c r="K676" s="1"/>
    </row>
    <row r="677" spans="11:11" x14ac:dyDescent="0.25">
      <c r="K677" s="1"/>
    </row>
    <row r="678" spans="11:11" x14ac:dyDescent="0.25">
      <c r="K678" s="1"/>
    </row>
    <row r="679" spans="11:11" x14ac:dyDescent="0.25">
      <c r="K679" s="1"/>
    </row>
    <row r="680" spans="11:11" x14ac:dyDescent="0.25">
      <c r="K680" s="1"/>
    </row>
    <row r="681" spans="11:11" x14ac:dyDescent="0.25">
      <c r="K681" s="1"/>
    </row>
    <row r="682" spans="11:11" x14ac:dyDescent="0.25">
      <c r="K682" s="1"/>
    </row>
    <row r="683" spans="11:11" x14ac:dyDescent="0.25">
      <c r="K683" s="1"/>
    </row>
    <row r="684" spans="11:11" x14ac:dyDescent="0.25">
      <c r="K684" s="1"/>
    </row>
    <row r="685" spans="11:11" x14ac:dyDescent="0.25">
      <c r="K685" s="1"/>
    </row>
    <row r="686" spans="11:11" x14ac:dyDescent="0.25">
      <c r="K686" s="1"/>
    </row>
    <row r="687" spans="11:11" x14ac:dyDescent="0.25">
      <c r="K687" s="1"/>
    </row>
    <row r="688" spans="11:11" x14ac:dyDescent="0.25">
      <c r="K688" s="1"/>
    </row>
    <row r="689" spans="11:11" x14ac:dyDescent="0.25">
      <c r="K689" s="1"/>
    </row>
    <row r="690" spans="11:11" x14ac:dyDescent="0.25">
      <c r="K690" s="1"/>
    </row>
    <row r="691" spans="11:11" x14ac:dyDescent="0.25">
      <c r="K691" s="1"/>
    </row>
    <row r="692" spans="11:11" x14ac:dyDescent="0.25">
      <c r="K692" s="1"/>
    </row>
    <row r="693" spans="11:11" x14ac:dyDescent="0.25">
      <c r="K693" s="1"/>
    </row>
    <row r="694" spans="11:11" x14ac:dyDescent="0.25">
      <c r="K694" s="1"/>
    </row>
    <row r="695" spans="11:11" x14ac:dyDescent="0.25">
      <c r="K695" s="1"/>
    </row>
    <row r="696" spans="11:11" x14ac:dyDescent="0.25">
      <c r="K696" s="1"/>
    </row>
    <row r="697" spans="11:11" x14ac:dyDescent="0.25">
      <c r="K697" s="1"/>
    </row>
    <row r="698" spans="11:11" x14ac:dyDescent="0.25">
      <c r="K698" s="1"/>
    </row>
    <row r="699" spans="11:11" x14ac:dyDescent="0.25">
      <c r="K699" s="1"/>
    </row>
    <row r="700" spans="11:11" x14ac:dyDescent="0.25">
      <c r="K700" s="1"/>
    </row>
    <row r="701" spans="11:11" x14ac:dyDescent="0.25">
      <c r="K701" s="1"/>
    </row>
    <row r="702" spans="11:11" x14ac:dyDescent="0.25">
      <c r="K702" s="1"/>
    </row>
    <row r="703" spans="11:11" x14ac:dyDescent="0.25">
      <c r="K703" s="1"/>
    </row>
    <row r="704" spans="11:11" x14ac:dyDescent="0.25">
      <c r="K704" s="1"/>
    </row>
    <row r="705" spans="11:11" x14ac:dyDescent="0.25">
      <c r="K705" s="1"/>
    </row>
    <row r="706" spans="11:11" x14ac:dyDescent="0.25">
      <c r="K706" s="1"/>
    </row>
    <row r="707" spans="11:11" x14ac:dyDescent="0.25">
      <c r="K707" s="1"/>
    </row>
    <row r="708" spans="11:11" x14ac:dyDescent="0.25">
      <c r="K708" s="1"/>
    </row>
    <row r="709" spans="11:11" x14ac:dyDescent="0.25">
      <c r="K709" s="1"/>
    </row>
    <row r="710" spans="11:11" x14ac:dyDescent="0.25">
      <c r="K710" s="1"/>
    </row>
    <row r="711" spans="11:11" x14ac:dyDescent="0.25">
      <c r="K711" s="1"/>
    </row>
    <row r="712" spans="11:11" x14ac:dyDescent="0.25">
      <c r="K712" s="1"/>
    </row>
    <row r="713" spans="11:11" x14ac:dyDescent="0.25">
      <c r="K713" s="1"/>
    </row>
    <row r="714" spans="11:11" x14ac:dyDescent="0.25">
      <c r="K714" s="1"/>
    </row>
    <row r="715" spans="11:11" x14ac:dyDescent="0.25">
      <c r="K715" s="1"/>
    </row>
    <row r="716" spans="11:11" x14ac:dyDescent="0.25">
      <c r="K716" s="1"/>
    </row>
    <row r="717" spans="11:11" x14ac:dyDescent="0.25">
      <c r="K717" s="1"/>
    </row>
    <row r="718" spans="11:11" x14ac:dyDescent="0.25">
      <c r="K718" s="1"/>
    </row>
    <row r="719" spans="11:11" x14ac:dyDescent="0.25">
      <c r="K719" s="1"/>
    </row>
    <row r="720" spans="11:11" x14ac:dyDescent="0.25">
      <c r="K720" s="1"/>
    </row>
    <row r="721" spans="11:11" x14ac:dyDescent="0.25">
      <c r="K721" s="1"/>
    </row>
    <row r="722" spans="11:11" x14ac:dyDescent="0.25">
      <c r="K722" s="1"/>
    </row>
    <row r="723" spans="11:11" x14ac:dyDescent="0.25">
      <c r="K723" s="1"/>
    </row>
    <row r="724" spans="11:11" x14ac:dyDescent="0.25">
      <c r="K724" s="1"/>
    </row>
    <row r="725" spans="11:11" x14ac:dyDescent="0.25">
      <c r="K725" s="1"/>
    </row>
    <row r="726" spans="11:11" x14ac:dyDescent="0.25">
      <c r="K726" s="1"/>
    </row>
    <row r="727" spans="11:11" x14ac:dyDescent="0.25">
      <c r="K727" s="1"/>
    </row>
    <row r="728" spans="11:11" x14ac:dyDescent="0.25">
      <c r="K728" s="1"/>
    </row>
    <row r="729" spans="11:11" x14ac:dyDescent="0.25">
      <c r="K729" s="1"/>
    </row>
    <row r="730" spans="11:11" x14ac:dyDescent="0.25">
      <c r="K730" s="1"/>
    </row>
    <row r="731" spans="11:11" x14ac:dyDescent="0.25">
      <c r="K731" s="1"/>
    </row>
    <row r="732" spans="11:11" x14ac:dyDescent="0.25">
      <c r="K732" s="1"/>
    </row>
    <row r="733" spans="11:11" x14ac:dyDescent="0.25">
      <c r="K733" s="1"/>
    </row>
    <row r="734" spans="11:11" x14ac:dyDescent="0.25">
      <c r="K734" s="1"/>
    </row>
    <row r="735" spans="11:11" x14ac:dyDescent="0.25">
      <c r="K735" s="1"/>
    </row>
    <row r="736" spans="11:11" x14ac:dyDescent="0.25">
      <c r="K736" s="1"/>
    </row>
    <row r="737" spans="11:11" x14ac:dyDescent="0.25">
      <c r="K737" s="1"/>
    </row>
    <row r="738" spans="11:11" x14ac:dyDescent="0.25">
      <c r="K738" s="1"/>
    </row>
    <row r="739" spans="11:11" x14ac:dyDescent="0.25">
      <c r="K739" s="1"/>
    </row>
    <row r="740" spans="11:11" x14ac:dyDescent="0.25">
      <c r="K740" s="1"/>
    </row>
    <row r="741" spans="11:11" x14ac:dyDescent="0.25">
      <c r="K741" s="1"/>
    </row>
    <row r="742" spans="11:11" x14ac:dyDescent="0.25">
      <c r="K742" s="1"/>
    </row>
    <row r="743" spans="11:11" x14ac:dyDescent="0.25">
      <c r="K743" s="1"/>
    </row>
    <row r="744" spans="11:11" x14ac:dyDescent="0.25">
      <c r="K744" s="1"/>
    </row>
    <row r="745" spans="11:11" x14ac:dyDescent="0.25">
      <c r="K745" s="1"/>
    </row>
    <row r="746" spans="11:11" x14ac:dyDescent="0.25">
      <c r="K746" s="1"/>
    </row>
    <row r="747" spans="11:11" x14ac:dyDescent="0.25">
      <c r="K747" s="1"/>
    </row>
    <row r="748" spans="11:11" x14ac:dyDescent="0.25">
      <c r="K748" s="1"/>
    </row>
    <row r="749" spans="11:11" x14ac:dyDescent="0.25">
      <c r="K749" s="1"/>
    </row>
    <row r="750" spans="11:11" x14ac:dyDescent="0.25">
      <c r="K750" s="1"/>
    </row>
    <row r="751" spans="11:11" x14ac:dyDescent="0.25">
      <c r="K751" s="1"/>
    </row>
    <row r="752" spans="11:11" x14ac:dyDescent="0.25">
      <c r="K752" s="1"/>
    </row>
    <row r="753" spans="11:11" x14ac:dyDescent="0.25">
      <c r="K753" s="1"/>
    </row>
    <row r="754" spans="11:11" x14ac:dyDescent="0.25">
      <c r="K754" s="1"/>
    </row>
    <row r="755" spans="11:11" x14ac:dyDescent="0.25">
      <c r="K755" s="1"/>
    </row>
    <row r="756" spans="11:11" x14ac:dyDescent="0.25">
      <c r="K756" s="1"/>
    </row>
    <row r="757" spans="11:11" x14ac:dyDescent="0.25">
      <c r="K757" s="1"/>
    </row>
    <row r="758" spans="11:11" x14ac:dyDescent="0.25">
      <c r="K758" s="1"/>
    </row>
    <row r="759" spans="11:11" x14ac:dyDescent="0.25">
      <c r="K759" s="1"/>
    </row>
    <row r="760" spans="11:11" x14ac:dyDescent="0.25">
      <c r="K760" s="1"/>
    </row>
    <row r="761" spans="11:11" x14ac:dyDescent="0.25">
      <c r="K761" s="1"/>
    </row>
    <row r="762" spans="11:11" x14ac:dyDescent="0.25">
      <c r="K762" s="1"/>
    </row>
    <row r="763" spans="11:11" x14ac:dyDescent="0.25">
      <c r="K763" s="1"/>
    </row>
    <row r="764" spans="11:11" x14ac:dyDescent="0.25">
      <c r="K764" s="1"/>
    </row>
    <row r="765" spans="11:11" x14ac:dyDescent="0.25">
      <c r="K765" s="1"/>
    </row>
    <row r="766" spans="11:11" x14ac:dyDescent="0.25">
      <c r="K766" s="1"/>
    </row>
    <row r="767" spans="11:11" x14ac:dyDescent="0.25">
      <c r="K767" s="1"/>
    </row>
    <row r="768" spans="11:11" x14ac:dyDescent="0.25">
      <c r="K768" s="1"/>
    </row>
    <row r="769" spans="11:11" x14ac:dyDescent="0.25">
      <c r="K769" s="1"/>
    </row>
    <row r="770" spans="11:11" x14ac:dyDescent="0.25">
      <c r="K770" s="1"/>
    </row>
    <row r="771" spans="11:11" x14ac:dyDescent="0.25">
      <c r="K771" s="1"/>
    </row>
    <row r="772" spans="11:11" x14ac:dyDescent="0.25">
      <c r="K772" s="1"/>
    </row>
    <row r="773" spans="11:11" x14ac:dyDescent="0.25">
      <c r="K773" s="1"/>
    </row>
    <row r="774" spans="11:11" x14ac:dyDescent="0.25">
      <c r="K774" s="1"/>
    </row>
    <row r="775" spans="11:11" x14ac:dyDescent="0.25">
      <c r="K775" s="1"/>
    </row>
    <row r="776" spans="11:11" x14ac:dyDescent="0.25">
      <c r="K776" s="1"/>
    </row>
    <row r="777" spans="11:11" x14ac:dyDescent="0.25">
      <c r="K777" s="1"/>
    </row>
    <row r="778" spans="11:11" x14ac:dyDescent="0.25">
      <c r="K778" s="1"/>
    </row>
    <row r="779" spans="11:11" x14ac:dyDescent="0.25">
      <c r="K779" s="1"/>
    </row>
    <row r="780" spans="11:11" x14ac:dyDescent="0.25">
      <c r="K780" s="1"/>
    </row>
    <row r="781" spans="11:11" x14ac:dyDescent="0.25">
      <c r="K781" s="1"/>
    </row>
    <row r="782" spans="11:11" x14ac:dyDescent="0.25">
      <c r="K782" s="1"/>
    </row>
    <row r="783" spans="11:11" x14ac:dyDescent="0.25">
      <c r="K783" s="1"/>
    </row>
    <row r="784" spans="11:11" x14ac:dyDescent="0.25">
      <c r="K784" s="1"/>
    </row>
    <row r="785" spans="11:11" x14ac:dyDescent="0.25">
      <c r="K785" s="1"/>
    </row>
    <row r="786" spans="11:11" x14ac:dyDescent="0.25">
      <c r="K786" s="1"/>
    </row>
    <row r="787" spans="11:11" x14ac:dyDescent="0.25">
      <c r="K787" s="1"/>
    </row>
    <row r="788" spans="11:11" x14ac:dyDescent="0.25">
      <c r="K788" s="1"/>
    </row>
    <row r="789" spans="11:11" x14ac:dyDescent="0.25">
      <c r="K789" s="1"/>
    </row>
    <row r="790" spans="11:11" x14ac:dyDescent="0.25">
      <c r="K790" s="1"/>
    </row>
    <row r="791" spans="11:11" x14ac:dyDescent="0.25">
      <c r="K791" s="1"/>
    </row>
    <row r="792" spans="11:11" x14ac:dyDescent="0.25">
      <c r="K792" s="1"/>
    </row>
    <row r="793" spans="11:11" x14ac:dyDescent="0.25">
      <c r="K793" s="1"/>
    </row>
    <row r="794" spans="11:11" x14ac:dyDescent="0.25">
      <c r="K794" s="1"/>
    </row>
    <row r="795" spans="11:11" x14ac:dyDescent="0.25">
      <c r="K795" s="1"/>
    </row>
    <row r="796" spans="11:11" x14ac:dyDescent="0.25">
      <c r="K796" s="1"/>
    </row>
    <row r="797" spans="11:11" x14ac:dyDescent="0.25">
      <c r="K797" s="1"/>
    </row>
    <row r="798" spans="11:11" x14ac:dyDescent="0.25">
      <c r="K798" s="1"/>
    </row>
    <row r="799" spans="11:11" x14ac:dyDescent="0.25">
      <c r="K799" s="1"/>
    </row>
    <row r="800" spans="11:11" x14ac:dyDescent="0.25">
      <c r="K800" s="1"/>
    </row>
    <row r="801" spans="11:11" x14ac:dyDescent="0.25">
      <c r="K801" s="1"/>
    </row>
    <row r="802" spans="11:11" x14ac:dyDescent="0.25">
      <c r="K802" s="1"/>
    </row>
    <row r="803" spans="11:11" x14ac:dyDescent="0.25">
      <c r="K803" s="1"/>
    </row>
    <row r="804" spans="11:11" x14ac:dyDescent="0.25">
      <c r="K804" s="1"/>
    </row>
    <row r="805" spans="11:11" x14ac:dyDescent="0.25">
      <c r="K805" s="1"/>
    </row>
    <row r="806" spans="11:11" x14ac:dyDescent="0.25">
      <c r="K806" s="1"/>
    </row>
    <row r="807" spans="11:11" x14ac:dyDescent="0.25">
      <c r="K807" s="1"/>
    </row>
    <row r="808" spans="11:11" x14ac:dyDescent="0.25">
      <c r="K808" s="1"/>
    </row>
    <row r="809" spans="11:11" x14ac:dyDescent="0.25">
      <c r="K809" s="1"/>
    </row>
    <row r="810" spans="11:11" x14ac:dyDescent="0.25">
      <c r="K810" s="1"/>
    </row>
    <row r="811" spans="11:11" x14ac:dyDescent="0.25">
      <c r="K811" s="1"/>
    </row>
    <row r="812" spans="11:11" x14ac:dyDescent="0.25">
      <c r="K812" s="1"/>
    </row>
    <row r="813" spans="11:11" x14ac:dyDescent="0.25">
      <c r="K813" s="1"/>
    </row>
    <row r="814" spans="11:11" x14ac:dyDescent="0.25">
      <c r="K814" s="1"/>
    </row>
    <row r="815" spans="11:11" x14ac:dyDescent="0.25">
      <c r="K815" s="1"/>
    </row>
    <row r="816" spans="11:11" x14ac:dyDescent="0.25">
      <c r="K816" s="1"/>
    </row>
    <row r="817" spans="11:11" x14ac:dyDescent="0.25">
      <c r="K817" s="1"/>
    </row>
    <row r="818" spans="11:11" x14ac:dyDescent="0.25">
      <c r="K818" s="1"/>
    </row>
    <row r="819" spans="11:11" x14ac:dyDescent="0.25">
      <c r="K819" s="1"/>
    </row>
    <row r="820" spans="11:11" x14ac:dyDescent="0.25">
      <c r="K820" s="1"/>
    </row>
    <row r="821" spans="11:11" x14ac:dyDescent="0.25">
      <c r="K821" s="1"/>
    </row>
    <row r="822" spans="11:11" x14ac:dyDescent="0.25">
      <c r="K822" s="1"/>
    </row>
    <row r="823" spans="11:11" x14ac:dyDescent="0.25">
      <c r="K823" s="1"/>
    </row>
    <row r="824" spans="11:11" x14ac:dyDescent="0.25">
      <c r="K824" s="1"/>
    </row>
    <row r="825" spans="11:11" x14ac:dyDescent="0.25">
      <c r="K825" s="1"/>
    </row>
    <row r="826" spans="11:11" x14ac:dyDescent="0.25">
      <c r="K826" s="1"/>
    </row>
    <row r="827" spans="11:11" x14ac:dyDescent="0.25">
      <c r="K827" s="1"/>
    </row>
    <row r="828" spans="11:11" x14ac:dyDescent="0.25">
      <c r="K828" s="1"/>
    </row>
    <row r="829" spans="11:11" x14ac:dyDescent="0.25">
      <c r="K829" s="1"/>
    </row>
    <row r="830" spans="11:11" x14ac:dyDescent="0.25">
      <c r="K830" s="1"/>
    </row>
    <row r="831" spans="11:11" x14ac:dyDescent="0.25">
      <c r="K831" s="1"/>
    </row>
    <row r="832" spans="11:11" x14ac:dyDescent="0.25">
      <c r="K832" s="1"/>
    </row>
    <row r="833" spans="11:11" x14ac:dyDescent="0.25">
      <c r="K833" s="1"/>
    </row>
    <row r="834" spans="11:11" x14ac:dyDescent="0.25">
      <c r="K834" s="1"/>
    </row>
    <row r="835" spans="11:11" x14ac:dyDescent="0.25">
      <c r="K835" s="1"/>
    </row>
    <row r="836" spans="11:11" x14ac:dyDescent="0.25">
      <c r="K836" s="1"/>
    </row>
    <row r="837" spans="11:11" x14ac:dyDescent="0.25">
      <c r="K837" s="1"/>
    </row>
    <row r="838" spans="11:11" x14ac:dyDescent="0.25">
      <c r="K838" s="1"/>
    </row>
    <row r="839" spans="11:11" x14ac:dyDescent="0.25">
      <c r="K839" s="1"/>
    </row>
    <row r="840" spans="11:11" x14ac:dyDescent="0.25">
      <c r="K840" s="1"/>
    </row>
    <row r="841" spans="11:11" x14ac:dyDescent="0.25">
      <c r="K841" s="1"/>
    </row>
    <row r="842" spans="11:11" x14ac:dyDescent="0.25">
      <c r="K842" s="1"/>
    </row>
    <row r="843" spans="11:11" x14ac:dyDescent="0.25">
      <c r="K843" s="1"/>
    </row>
    <row r="844" spans="11:11" x14ac:dyDescent="0.25">
      <c r="K844" s="1"/>
    </row>
    <row r="845" spans="11:11" x14ac:dyDescent="0.25">
      <c r="K845" s="1"/>
    </row>
    <row r="846" spans="11:11" x14ac:dyDescent="0.25">
      <c r="K846" s="1"/>
    </row>
    <row r="847" spans="11:11" x14ac:dyDescent="0.25">
      <c r="K847" s="1"/>
    </row>
    <row r="848" spans="11:11" x14ac:dyDescent="0.25">
      <c r="K848" s="1"/>
    </row>
    <row r="849" spans="11:11" x14ac:dyDescent="0.25">
      <c r="K849" s="1"/>
    </row>
    <row r="850" spans="11:11" x14ac:dyDescent="0.25">
      <c r="K850" s="1"/>
    </row>
    <row r="851" spans="11:11" x14ac:dyDescent="0.25">
      <c r="K851" s="1"/>
    </row>
    <row r="852" spans="11:11" x14ac:dyDescent="0.25">
      <c r="K852" s="1"/>
    </row>
    <row r="853" spans="11:11" x14ac:dyDescent="0.25">
      <c r="K853" s="1"/>
    </row>
    <row r="854" spans="11:11" x14ac:dyDescent="0.25">
      <c r="K854" s="1"/>
    </row>
    <row r="855" spans="11:11" x14ac:dyDescent="0.25">
      <c r="K855" s="1"/>
    </row>
    <row r="856" spans="11:11" x14ac:dyDescent="0.25">
      <c r="K856" s="1"/>
    </row>
    <row r="857" spans="11:11" x14ac:dyDescent="0.25">
      <c r="K857" s="1"/>
    </row>
    <row r="858" spans="11:11" x14ac:dyDescent="0.25">
      <c r="K858" s="1"/>
    </row>
    <row r="859" spans="11:11" x14ac:dyDescent="0.25">
      <c r="K859" s="1"/>
    </row>
    <row r="860" spans="11:11" x14ac:dyDescent="0.25">
      <c r="K860" s="1"/>
    </row>
    <row r="861" spans="11:11" x14ac:dyDescent="0.25">
      <c r="K861" s="1"/>
    </row>
    <row r="862" spans="11:11" x14ac:dyDescent="0.25">
      <c r="K862" s="1"/>
    </row>
    <row r="863" spans="11:11" x14ac:dyDescent="0.25">
      <c r="K863" s="1"/>
    </row>
    <row r="864" spans="11:11" x14ac:dyDescent="0.25">
      <c r="K864" s="1"/>
    </row>
    <row r="865" spans="11:11" x14ac:dyDescent="0.25">
      <c r="K865" s="1"/>
    </row>
    <row r="866" spans="11:11" x14ac:dyDescent="0.25">
      <c r="K866" s="1"/>
    </row>
    <row r="867" spans="11:11" x14ac:dyDescent="0.25">
      <c r="K867" s="1"/>
    </row>
    <row r="868" spans="11:11" x14ac:dyDescent="0.25">
      <c r="K868" s="1"/>
    </row>
    <row r="869" spans="11:11" x14ac:dyDescent="0.25">
      <c r="K869" s="1"/>
    </row>
    <row r="870" spans="11:11" x14ac:dyDescent="0.25">
      <c r="K870" s="1"/>
    </row>
    <row r="871" spans="11:11" x14ac:dyDescent="0.25">
      <c r="K871" s="1"/>
    </row>
    <row r="872" spans="11:11" x14ac:dyDescent="0.25">
      <c r="K872" s="1"/>
    </row>
    <row r="873" spans="11:11" x14ac:dyDescent="0.25">
      <c r="K873" s="1"/>
    </row>
    <row r="874" spans="11:11" x14ac:dyDescent="0.25">
      <c r="K874" s="1"/>
    </row>
    <row r="875" spans="11:11" x14ac:dyDescent="0.25">
      <c r="K875" s="1"/>
    </row>
    <row r="876" spans="11:11" x14ac:dyDescent="0.25">
      <c r="K876" s="1"/>
    </row>
    <row r="877" spans="11:11" x14ac:dyDescent="0.25">
      <c r="K877" s="1"/>
    </row>
    <row r="878" spans="11:11" x14ac:dyDescent="0.25">
      <c r="K878" s="1"/>
    </row>
    <row r="879" spans="11:11" x14ac:dyDescent="0.25">
      <c r="K879" s="1"/>
    </row>
    <row r="880" spans="11:11" x14ac:dyDescent="0.25">
      <c r="K880" s="1"/>
    </row>
    <row r="881" spans="11:11" x14ac:dyDescent="0.25">
      <c r="K881" s="1"/>
    </row>
    <row r="882" spans="11:11" x14ac:dyDescent="0.25">
      <c r="K882" s="1"/>
    </row>
    <row r="883" spans="11:11" x14ac:dyDescent="0.25">
      <c r="K883" s="1"/>
    </row>
    <row r="884" spans="11:11" x14ac:dyDescent="0.25">
      <c r="K884" s="1"/>
    </row>
    <row r="885" spans="11:11" x14ac:dyDescent="0.25">
      <c r="K885" s="1"/>
    </row>
    <row r="886" spans="11:11" x14ac:dyDescent="0.25">
      <c r="K886" s="1"/>
    </row>
    <row r="887" spans="11:11" x14ac:dyDescent="0.25">
      <c r="K887" s="1"/>
    </row>
    <row r="888" spans="11:11" x14ac:dyDescent="0.25">
      <c r="K888" s="1"/>
    </row>
    <row r="889" spans="11:11" x14ac:dyDescent="0.25">
      <c r="K889" s="1"/>
    </row>
    <row r="890" spans="11:11" x14ac:dyDescent="0.25">
      <c r="K890" s="1"/>
    </row>
    <row r="891" spans="11:11" x14ac:dyDescent="0.25">
      <c r="K891" s="1"/>
    </row>
    <row r="892" spans="11:11" x14ac:dyDescent="0.25">
      <c r="K892" s="1"/>
    </row>
    <row r="893" spans="11:11" x14ac:dyDescent="0.25">
      <c r="K893" s="1"/>
    </row>
    <row r="894" spans="11:11" x14ac:dyDescent="0.25">
      <c r="K894" s="1"/>
    </row>
    <row r="895" spans="11:11" x14ac:dyDescent="0.25">
      <c r="K895" s="1"/>
    </row>
    <row r="896" spans="11:11" x14ac:dyDescent="0.25">
      <c r="K896" s="1"/>
    </row>
    <row r="897" spans="11:11" x14ac:dyDescent="0.25">
      <c r="K897" s="1"/>
    </row>
    <row r="898" spans="11:11" x14ac:dyDescent="0.25">
      <c r="K898" s="1"/>
    </row>
    <row r="899" spans="11:11" x14ac:dyDescent="0.25">
      <c r="K899" s="1"/>
    </row>
    <row r="900" spans="11:11" x14ac:dyDescent="0.25">
      <c r="K900" s="1"/>
    </row>
    <row r="901" spans="11:11" x14ac:dyDescent="0.25">
      <c r="K901" s="1"/>
    </row>
    <row r="902" spans="11:11" x14ac:dyDescent="0.25">
      <c r="K902" s="1"/>
    </row>
    <row r="903" spans="11:11" x14ac:dyDescent="0.25">
      <c r="K903" s="1"/>
    </row>
    <row r="904" spans="11:11" x14ac:dyDescent="0.25">
      <c r="K904" s="1"/>
    </row>
    <row r="905" spans="11:11" x14ac:dyDescent="0.25">
      <c r="K905" s="1"/>
    </row>
    <row r="906" spans="11:11" x14ac:dyDescent="0.25">
      <c r="K906" s="1"/>
    </row>
    <row r="907" spans="11:11" x14ac:dyDescent="0.25">
      <c r="K907" s="1"/>
    </row>
    <row r="908" spans="11:11" x14ac:dyDescent="0.25">
      <c r="K908" s="1"/>
    </row>
    <row r="909" spans="11:11" x14ac:dyDescent="0.25">
      <c r="K909" s="1"/>
    </row>
    <row r="910" spans="11:11" x14ac:dyDescent="0.25">
      <c r="K910" s="1"/>
    </row>
    <row r="911" spans="11:11" x14ac:dyDescent="0.25">
      <c r="K911" s="1"/>
    </row>
    <row r="912" spans="11:11" x14ac:dyDescent="0.25">
      <c r="K912" s="1"/>
    </row>
    <row r="913" spans="11:11" x14ac:dyDescent="0.25">
      <c r="K913" s="1"/>
    </row>
    <row r="914" spans="11:11" x14ac:dyDescent="0.25">
      <c r="K914" s="1"/>
    </row>
    <row r="915" spans="11:11" x14ac:dyDescent="0.25">
      <c r="K915" s="1"/>
    </row>
    <row r="916" spans="11:11" x14ac:dyDescent="0.25">
      <c r="K916" s="1"/>
    </row>
    <row r="917" spans="11:11" x14ac:dyDescent="0.25">
      <c r="K917" s="1"/>
    </row>
    <row r="918" spans="11:11" x14ac:dyDescent="0.25">
      <c r="K918" s="1"/>
    </row>
    <row r="919" spans="11:11" x14ac:dyDescent="0.25">
      <c r="K919" s="1"/>
    </row>
    <row r="920" spans="11:11" x14ac:dyDescent="0.25">
      <c r="K920" s="1"/>
    </row>
    <row r="921" spans="11:11" x14ac:dyDescent="0.25">
      <c r="K921" s="1"/>
    </row>
    <row r="922" spans="11:11" x14ac:dyDescent="0.25">
      <c r="K922" s="1"/>
    </row>
    <row r="923" spans="11:11" x14ac:dyDescent="0.25">
      <c r="K923" s="1"/>
    </row>
    <row r="924" spans="11:11" x14ac:dyDescent="0.25">
      <c r="K924" s="1"/>
    </row>
    <row r="925" spans="11:11" x14ac:dyDescent="0.25">
      <c r="K925" s="1"/>
    </row>
    <row r="926" spans="11:11" x14ac:dyDescent="0.25">
      <c r="K926" s="1"/>
    </row>
    <row r="927" spans="11:11" x14ac:dyDescent="0.25">
      <c r="K927" s="1"/>
    </row>
    <row r="928" spans="11:11" x14ac:dyDescent="0.25">
      <c r="K928" s="1"/>
    </row>
    <row r="929" spans="11:11" x14ac:dyDescent="0.25">
      <c r="K929" s="1"/>
    </row>
    <row r="930" spans="11:11" x14ac:dyDescent="0.25">
      <c r="K930" s="1"/>
    </row>
    <row r="931" spans="11:11" x14ac:dyDescent="0.25">
      <c r="K931" s="1"/>
    </row>
    <row r="932" spans="11:11" x14ac:dyDescent="0.25">
      <c r="K932" s="1"/>
    </row>
    <row r="933" spans="11:11" x14ac:dyDescent="0.25">
      <c r="K933" s="1"/>
    </row>
    <row r="934" spans="11:11" x14ac:dyDescent="0.25">
      <c r="K934" s="1"/>
    </row>
    <row r="935" spans="11:11" x14ac:dyDescent="0.25">
      <c r="K935" s="1"/>
    </row>
    <row r="936" spans="11:11" x14ac:dyDescent="0.25">
      <c r="K936" s="1"/>
    </row>
    <row r="937" spans="11:11" x14ac:dyDescent="0.25">
      <c r="K937" s="1"/>
    </row>
    <row r="938" spans="11:11" x14ac:dyDescent="0.25">
      <c r="K938" s="1"/>
    </row>
    <row r="939" spans="11:11" x14ac:dyDescent="0.25">
      <c r="K939" s="1"/>
    </row>
    <row r="940" spans="11:11" x14ac:dyDescent="0.25">
      <c r="K940" s="1"/>
    </row>
    <row r="941" spans="11:11" x14ac:dyDescent="0.25">
      <c r="K941" s="1"/>
    </row>
    <row r="942" spans="11:11" x14ac:dyDescent="0.25">
      <c r="K942" s="1"/>
    </row>
    <row r="943" spans="11:11" x14ac:dyDescent="0.25">
      <c r="K943" s="1"/>
    </row>
    <row r="944" spans="11:11" x14ac:dyDescent="0.25">
      <c r="K944" s="1"/>
    </row>
    <row r="945" spans="11:11" x14ac:dyDescent="0.25">
      <c r="K945" s="1"/>
    </row>
    <row r="946" spans="11:11" x14ac:dyDescent="0.25">
      <c r="K946" s="1"/>
    </row>
    <row r="947" spans="11:11" x14ac:dyDescent="0.25">
      <c r="K947" s="1"/>
    </row>
    <row r="948" spans="11:11" x14ac:dyDescent="0.25">
      <c r="K948" s="1"/>
    </row>
    <row r="949" spans="11:11" x14ac:dyDescent="0.25">
      <c r="K949" s="1"/>
    </row>
    <row r="950" spans="11:11" x14ac:dyDescent="0.25">
      <c r="K950" s="1"/>
    </row>
    <row r="951" spans="11:11" x14ac:dyDescent="0.25">
      <c r="K951" s="1"/>
    </row>
    <row r="952" spans="11:11" x14ac:dyDescent="0.25">
      <c r="K952" s="1"/>
    </row>
    <row r="953" spans="11:11" x14ac:dyDescent="0.25">
      <c r="K953" s="1"/>
    </row>
    <row r="954" spans="11:11" x14ac:dyDescent="0.25">
      <c r="K954" s="1"/>
    </row>
    <row r="955" spans="11:11" x14ac:dyDescent="0.25">
      <c r="K955" s="1"/>
    </row>
    <row r="956" spans="11:11" x14ac:dyDescent="0.25">
      <c r="K956" s="1"/>
    </row>
    <row r="957" spans="11:11" x14ac:dyDescent="0.25">
      <c r="K957" s="1"/>
    </row>
    <row r="958" spans="11:11" x14ac:dyDescent="0.25">
      <c r="K958" s="1"/>
    </row>
    <row r="959" spans="11:11" x14ac:dyDescent="0.25">
      <c r="K959" s="1"/>
    </row>
    <row r="960" spans="11:11" x14ac:dyDescent="0.25">
      <c r="K960" s="1"/>
    </row>
    <row r="961" spans="11:11" x14ac:dyDescent="0.25">
      <c r="K961" s="1"/>
    </row>
    <row r="962" spans="11:11" x14ac:dyDescent="0.25">
      <c r="K962" s="1"/>
    </row>
    <row r="963" spans="11:11" x14ac:dyDescent="0.25">
      <c r="K963" s="1"/>
    </row>
    <row r="964" spans="11:11" x14ac:dyDescent="0.25">
      <c r="K964" s="1"/>
    </row>
    <row r="965" spans="11:11" x14ac:dyDescent="0.25">
      <c r="K965" s="1"/>
    </row>
    <row r="966" spans="11:11" x14ac:dyDescent="0.25">
      <c r="K966" s="1"/>
    </row>
    <row r="967" spans="11:11" x14ac:dyDescent="0.25">
      <c r="K967" s="1"/>
    </row>
    <row r="968" spans="11:11" x14ac:dyDescent="0.25">
      <c r="K968" s="1"/>
    </row>
    <row r="969" spans="11:11" x14ac:dyDescent="0.25">
      <c r="K969" s="1"/>
    </row>
    <row r="970" spans="11:11" x14ac:dyDescent="0.25">
      <c r="K970" s="1"/>
    </row>
    <row r="971" spans="11:11" x14ac:dyDescent="0.25">
      <c r="K971" s="1"/>
    </row>
    <row r="972" spans="11:11" x14ac:dyDescent="0.25">
      <c r="K972" s="1"/>
    </row>
    <row r="973" spans="11:11" x14ac:dyDescent="0.25">
      <c r="K973" s="1"/>
    </row>
    <row r="974" spans="11:11" x14ac:dyDescent="0.25">
      <c r="K974" s="1"/>
    </row>
    <row r="975" spans="11:11" x14ac:dyDescent="0.25">
      <c r="K975" s="1"/>
    </row>
    <row r="976" spans="11:11" x14ac:dyDescent="0.25">
      <c r="K976" s="1"/>
    </row>
    <row r="977" spans="11:11" x14ac:dyDescent="0.25">
      <c r="K977" s="1"/>
    </row>
    <row r="978" spans="11:11" x14ac:dyDescent="0.25">
      <c r="K978" s="1"/>
    </row>
    <row r="979" spans="11:11" x14ac:dyDescent="0.25">
      <c r="K979" s="1"/>
    </row>
    <row r="980" spans="11:11" x14ac:dyDescent="0.25">
      <c r="K980" s="1"/>
    </row>
    <row r="981" spans="11:11" x14ac:dyDescent="0.25">
      <c r="K981" s="1"/>
    </row>
    <row r="982" spans="11:11" x14ac:dyDescent="0.25">
      <c r="K982" s="1"/>
    </row>
    <row r="983" spans="11:11" x14ac:dyDescent="0.25">
      <c r="K983" s="1"/>
    </row>
    <row r="984" spans="11:11" x14ac:dyDescent="0.25">
      <c r="K984" s="1"/>
    </row>
    <row r="985" spans="11:11" x14ac:dyDescent="0.25">
      <c r="K985" s="1"/>
    </row>
    <row r="986" spans="11:11" x14ac:dyDescent="0.25">
      <c r="K986" s="1"/>
    </row>
    <row r="987" spans="11:11" x14ac:dyDescent="0.25">
      <c r="K987" s="1"/>
    </row>
    <row r="988" spans="11:11" x14ac:dyDescent="0.25">
      <c r="K988" s="1"/>
    </row>
    <row r="989" spans="11:11" x14ac:dyDescent="0.25">
      <c r="K989" s="1"/>
    </row>
    <row r="990" spans="11:11" x14ac:dyDescent="0.25">
      <c r="K990" s="1"/>
    </row>
    <row r="991" spans="11:11" x14ac:dyDescent="0.25">
      <c r="K991" s="1"/>
    </row>
    <row r="992" spans="11:11" x14ac:dyDescent="0.25">
      <c r="K992" s="1"/>
    </row>
    <row r="993" spans="11:11" x14ac:dyDescent="0.25">
      <c r="K993" s="1"/>
    </row>
    <row r="994" spans="11:11" x14ac:dyDescent="0.25">
      <c r="K994" s="1"/>
    </row>
    <row r="995" spans="11:11" x14ac:dyDescent="0.25">
      <c r="K995" s="1"/>
    </row>
    <row r="996" spans="11:11" x14ac:dyDescent="0.25">
      <c r="K996" s="1"/>
    </row>
    <row r="997" spans="11:11" x14ac:dyDescent="0.25">
      <c r="K997" s="1"/>
    </row>
    <row r="998" spans="11:11" x14ac:dyDescent="0.25">
      <c r="K998" s="1"/>
    </row>
    <row r="999" spans="11:11" x14ac:dyDescent="0.25">
      <c r="K999" s="1"/>
    </row>
    <row r="1000" spans="11:11" x14ac:dyDescent="0.25">
      <c r="K1000" s="1"/>
    </row>
    <row r="1001" spans="11:11" x14ac:dyDescent="0.25">
      <c r="K1001" s="1"/>
    </row>
    <row r="1002" spans="11:11" x14ac:dyDescent="0.25">
      <c r="K1002" s="1"/>
    </row>
    <row r="1003" spans="11:11" x14ac:dyDescent="0.25">
      <c r="K1003" s="1"/>
    </row>
    <row r="1004" spans="11:11" x14ac:dyDescent="0.25">
      <c r="K1004" s="1"/>
    </row>
    <row r="1005" spans="11:11" x14ac:dyDescent="0.25">
      <c r="K1005" s="1"/>
    </row>
    <row r="1006" spans="11:11" x14ac:dyDescent="0.25">
      <c r="K1006" s="1"/>
    </row>
    <row r="1007" spans="11:11" x14ac:dyDescent="0.25">
      <c r="K1007" s="1"/>
    </row>
    <row r="1008" spans="11:11" x14ac:dyDescent="0.25">
      <c r="K1008" s="1"/>
    </row>
    <row r="1009" spans="11:11" x14ac:dyDescent="0.25">
      <c r="K1009" s="1"/>
    </row>
    <row r="1010" spans="11:11" x14ac:dyDescent="0.25">
      <c r="K1010" s="1"/>
    </row>
    <row r="1011" spans="11:11" x14ac:dyDescent="0.25">
      <c r="K1011" s="1"/>
    </row>
    <row r="1012" spans="11:11" x14ac:dyDescent="0.25">
      <c r="K1012" s="1"/>
    </row>
    <row r="1013" spans="11:11" x14ac:dyDescent="0.25">
      <c r="K1013" s="1"/>
    </row>
    <row r="1014" spans="11:11" x14ac:dyDescent="0.25">
      <c r="K1014" s="1"/>
    </row>
    <row r="1015" spans="11:11" x14ac:dyDescent="0.25">
      <c r="K1015" s="1"/>
    </row>
    <row r="1016" spans="11:11" x14ac:dyDescent="0.25">
      <c r="K1016" s="1"/>
    </row>
    <row r="1017" spans="11:11" x14ac:dyDescent="0.25">
      <c r="K1017" s="1"/>
    </row>
    <row r="1018" spans="11:11" x14ac:dyDescent="0.25">
      <c r="K1018" s="1"/>
    </row>
    <row r="1019" spans="11:11" x14ac:dyDescent="0.25">
      <c r="K1019" s="1"/>
    </row>
    <row r="1020" spans="11:11" x14ac:dyDescent="0.25">
      <c r="K1020" s="1"/>
    </row>
    <row r="1021" spans="11:11" x14ac:dyDescent="0.25">
      <c r="K1021" s="1"/>
    </row>
    <row r="1022" spans="11:11" x14ac:dyDescent="0.25">
      <c r="K1022" s="1"/>
    </row>
    <row r="1023" spans="11:11" x14ac:dyDescent="0.25">
      <c r="K1023" s="1"/>
    </row>
    <row r="1024" spans="11:11" x14ac:dyDescent="0.25">
      <c r="K1024" s="1"/>
    </row>
    <row r="1025" spans="11:11" x14ac:dyDescent="0.25">
      <c r="K1025" s="1"/>
    </row>
    <row r="1026" spans="11:11" x14ac:dyDescent="0.25">
      <c r="K1026" s="1"/>
    </row>
    <row r="1027" spans="11:11" x14ac:dyDescent="0.25">
      <c r="K1027" s="1"/>
    </row>
    <row r="1028" spans="11:11" x14ac:dyDescent="0.25">
      <c r="K1028" s="1"/>
    </row>
    <row r="1029" spans="11:11" x14ac:dyDescent="0.25">
      <c r="K1029" s="1"/>
    </row>
    <row r="1030" spans="11:11" x14ac:dyDescent="0.25">
      <c r="K1030" s="1"/>
    </row>
    <row r="1031" spans="11:11" x14ac:dyDescent="0.25">
      <c r="K1031" s="1"/>
    </row>
    <row r="1032" spans="11:11" x14ac:dyDescent="0.25">
      <c r="K1032" s="1"/>
    </row>
    <row r="1033" spans="11:11" x14ac:dyDescent="0.25">
      <c r="K1033" s="1"/>
    </row>
    <row r="1034" spans="11:11" x14ac:dyDescent="0.25">
      <c r="K1034" s="1"/>
    </row>
    <row r="1035" spans="11:11" x14ac:dyDescent="0.25">
      <c r="K1035" s="1"/>
    </row>
    <row r="1036" spans="11:11" x14ac:dyDescent="0.25">
      <c r="K1036" s="1"/>
    </row>
    <row r="1037" spans="11:11" x14ac:dyDescent="0.25">
      <c r="K1037" s="1"/>
    </row>
    <row r="1038" spans="11:11" x14ac:dyDescent="0.25">
      <c r="K1038" s="1"/>
    </row>
    <row r="1039" spans="11:11" x14ac:dyDescent="0.25">
      <c r="K1039" s="1"/>
    </row>
    <row r="1040" spans="11:11" x14ac:dyDescent="0.25">
      <c r="K1040" s="1"/>
    </row>
    <row r="1041" spans="11:11" x14ac:dyDescent="0.25">
      <c r="K1041" s="1"/>
    </row>
    <row r="1042" spans="11:11" x14ac:dyDescent="0.25">
      <c r="K1042" s="1"/>
    </row>
    <row r="1043" spans="11:11" x14ac:dyDescent="0.25">
      <c r="K1043" s="1"/>
    </row>
    <row r="1044" spans="11:11" x14ac:dyDescent="0.25">
      <c r="K1044" s="1"/>
    </row>
    <row r="1045" spans="11:11" x14ac:dyDescent="0.25">
      <c r="K1045" s="1"/>
    </row>
    <row r="1046" spans="11:11" x14ac:dyDescent="0.25">
      <c r="K1046" s="1"/>
    </row>
    <row r="1047" spans="11:11" x14ac:dyDescent="0.25">
      <c r="K1047" s="1"/>
    </row>
    <row r="1048" spans="11:11" x14ac:dyDescent="0.25">
      <c r="K1048" s="1"/>
    </row>
    <row r="1049" spans="11:11" x14ac:dyDescent="0.25">
      <c r="K1049" s="1"/>
    </row>
    <row r="1050" spans="11:11" x14ac:dyDescent="0.25">
      <c r="K1050" s="1"/>
    </row>
    <row r="1051" spans="11:11" x14ac:dyDescent="0.25">
      <c r="K1051" s="1"/>
    </row>
    <row r="1052" spans="11:11" x14ac:dyDescent="0.25">
      <c r="K1052" s="1"/>
    </row>
    <row r="1053" spans="11:11" x14ac:dyDescent="0.25">
      <c r="K1053" s="1"/>
    </row>
    <row r="1054" spans="11:11" x14ac:dyDescent="0.25">
      <c r="K1054" s="1"/>
    </row>
    <row r="1055" spans="11:11" x14ac:dyDescent="0.25">
      <c r="K1055" s="1"/>
    </row>
    <row r="1056" spans="11:11" x14ac:dyDescent="0.25">
      <c r="K1056" s="1"/>
    </row>
    <row r="1057" spans="11:11" x14ac:dyDescent="0.25">
      <c r="K1057" s="1"/>
    </row>
    <row r="1058" spans="11:11" x14ac:dyDescent="0.25">
      <c r="K1058" s="1"/>
    </row>
    <row r="1059" spans="11:11" x14ac:dyDescent="0.25">
      <c r="K1059" s="1"/>
    </row>
    <row r="1060" spans="11:11" x14ac:dyDescent="0.25">
      <c r="K1060" s="1"/>
    </row>
    <row r="1061" spans="11:11" x14ac:dyDescent="0.25">
      <c r="K1061" s="1"/>
    </row>
    <row r="1062" spans="11:11" x14ac:dyDescent="0.25">
      <c r="K1062" s="1"/>
    </row>
    <row r="1063" spans="11:11" x14ac:dyDescent="0.25">
      <c r="K1063" s="1"/>
    </row>
    <row r="1064" spans="11:11" x14ac:dyDescent="0.25">
      <c r="K1064" s="1"/>
    </row>
    <row r="1065" spans="11:11" x14ac:dyDescent="0.25">
      <c r="K1065" s="1"/>
    </row>
    <row r="1066" spans="11:11" x14ac:dyDescent="0.25">
      <c r="K1066" s="1"/>
    </row>
    <row r="1067" spans="11:11" x14ac:dyDescent="0.25">
      <c r="K1067" s="1"/>
    </row>
    <row r="1068" spans="11:11" x14ac:dyDescent="0.25">
      <c r="K1068" s="1"/>
    </row>
    <row r="1069" spans="11:11" x14ac:dyDescent="0.25">
      <c r="K1069" s="1"/>
    </row>
    <row r="1070" spans="11:11" x14ac:dyDescent="0.25">
      <c r="K1070" s="1"/>
    </row>
    <row r="1071" spans="11:11" x14ac:dyDescent="0.25">
      <c r="K1071" s="1"/>
    </row>
    <row r="1072" spans="11:11" x14ac:dyDescent="0.25">
      <c r="K1072" s="1"/>
    </row>
    <row r="1073" spans="11:11" x14ac:dyDescent="0.25">
      <c r="K1073" s="1"/>
    </row>
    <row r="1074" spans="11:11" x14ac:dyDescent="0.25">
      <c r="K1074" s="1"/>
    </row>
    <row r="1075" spans="11:11" x14ac:dyDescent="0.25">
      <c r="K1075" s="1"/>
    </row>
    <row r="1076" spans="11:11" x14ac:dyDescent="0.25">
      <c r="K1076" s="1"/>
    </row>
    <row r="1077" spans="11:11" x14ac:dyDescent="0.25">
      <c r="K1077" s="1"/>
    </row>
    <row r="1078" spans="11:11" x14ac:dyDescent="0.25">
      <c r="K1078" s="1"/>
    </row>
    <row r="1079" spans="11:11" x14ac:dyDescent="0.25">
      <c r="K1079" s="1"/>
    </row>
    <row r="1080" spans="11:11" x14ac:dyDescent="0.25">
      <c r="K1080" s="1"/>
    </row>
    <row r="1081" spans="11:11" x14ac:dyDescent="0.25">
      <c r="K1081" s="1"/>
    </row>
    <row r="1082" spans="11:11" x14ac:dyDescent="0.25">
      <c r="K1082" s="1"/>
    </row>
    <row r="1083" spans="11:11" x14ac:dyDescent="0.25">
      <c r="K1083" s="1"/>
    </row>
    <row r="1084" spans="11:11" x14ac:dyDescent="0.25">
      <c r="K1084" s="1"/>
    </row>
    <row r="1085" spans="11:11" x14ac:dyDescent="0.25">
      <c r="K1085" s="1"/>
    </row>
    <row r="1086" spans="11:11" x14ac:dyDescent="0.25">
      <c r="K1086" s="1"/>
    </row>
    <row r="1087" spans="11:11" x14ac:dyDescent="0.25">
      <c r="K1087" s="1"/>
    </row>
    <row r="1088" spans="11:11" x14ac:dyDescent="0.25">
      <c r="K1088" s="1"/>
    </row>
    <row r="1089" spans="11:11" x14ac:dyDescent="0.25">
      <c r="K1089" s="1"/>
    </row>
    <row r="1090" spans="11:11" x14ac:dyDescent="0.25">
      <c r="K1090" s="1"/>
    </row>
    <row r="1091" spans="11:11" x14ac:dyDescent="0.25">
      <c r="K1091" s="1"/>
    </row>
    <row r="1092" spans="11:11" x14ac:dyDescent="0.25">
      <c r="K1092" s="1"/>
    </row>
    <row r="1093" spans="11:11" x14ac:dyDescent="0.25">
      <c r="K1093" s="1"/>
    </row>
    <row r="1094" spans="11:11" x14ac:dyDescent="0.25">
      <c r="K1094" s="1"/>
    </row>
    <row r="1095" spans="11:11" x14ac:dyDescent="0.25">
      <c r="K1095" s="1"/>
    </row>
    <row r="1096" spans="11:11" x14ac:dyDescent="0.25">
      <c r="K1096" s="1"/>
    </row>
    <row r="1097" spans="11:11" x14ac:dyDescent="0.25">
      <c r="K1097" s="1"/>
    </row>
    <row r="1098" spans="11:11" x14ac:dyDescent="0.25">
      <c r="K1098" s="1"/>
    </row>
    <row r="1099" spans="11:11" x14ac:dyDescent="0.25">
      <c r="K1099" s="1"/>
    </row>
    <row r="1100" spans="11:11" x14ac:dyDescent="0.25">
      <c r="K1100" s="1"/>
    </row>
    <row r="1101" spans="11:11" x14ac:dyDescent="0.25">
      <c r="K1101" s="1"/>
    </row>
    <row r="1102" spans="11:11" x14ac:dyDescent="0.25">
      <c r="K1102" s="1"/>
    </row>
    <row r="1103" spans="11:11" x14ac:dyDescent="0.25">
      <c r="K1103" s="1"/>
    </row>
    <row r="1104" spans="11:11" x14ac:dyDescent="0.25">
      <c r="K1104" s="1"/>
    </row>
    <row r="1105" spans="11:11" x14ac:dyDescent="0.25">
      <c r="K1105" s="1"/>
    </row>
    <row r="1106" spans="11:11" x14ac:dyDescent="0.25">
      <c r="K1106" s="1"/>
    </row>
    <row r="1107" spans="11:11" x14ac:dyDescent="0.25">
      <c r="K1107" s="1"/>
    </row>
    <row r="1108" spans="11:11" x14ac:dyDescent="0.25">
      <c r="K1108" s="1"/>
    </row>
    <row r="1109" spans="11:11" x14ac:dyDescent="0.25">
      <c r="K1109" s="1"/>
    </row>
    <row r="1110" spans="11:11" x14ac:dyDescent="0.25">
      <c r="K1110" s="1"/>
    </row>
    <row r="1111" spans="11:11" x14ac:dyDescent="0.25">
      <c r="K1111" s="1"/>
    </row>
    <row r="1112" spans="11:11" x14ac:dyDescent="0.25">
      <c r="K1112" s="1"/>
    </row>
    <row r="1113" spans="11:11" x14ac:dyDescent="0.25">
      <c r="K1113" s="1"/>
    </row>
    <row r="1114" spans="11:11" x14ac:dyDescent="0.25">
      <c r="K1114" s="1"/>
    </row>
    <row r="1115" spans="11:11" x14ac:dyDescent="0.25">
      <c r="K1115" s="1"/>
    </row>
    <row r="1116" spans="11:11" x14ac:dyDescent="0.25">
      <c r="K1116" s="1"/>
    </row>
    <row r="1117" spans="11:11" x14ac:dyDescent="0.25">
      <c r="K1117" s="1"/>
    </row>
    <row r="1118" spans="11:11" x14ac:dyDescent="0.25">
      <c r="K1118" s="1"/>
    </row>
    <row r="1119" spans="11:11" x14ac:dyDescent="0.25">
      <c r="K1119" s="1"/>
    </row>
    <row r="1120" spans="11:11" x14ac:dyDescent="0.25">
      <c r="K1120" s="1"/>
    </row>
    <row r="1121" spans="11:11" x14ac:dyDescent="0.25">
      <c r="K1121" s="1"/>
    </row>
    <row r="1122" spans="11:11" x14ac:dyDescent="0.25">
      <c r="K1122" s="1"/>
    </row>
    <row r="1123" spans="11:11" x14ac:dyDescent="0.25">
      <c r="K1123" s="1"/>
    </row>
    <row r="1124" spans="11:11" x14ac:dyDescent="0.25">
      <c r="K1124" s="1"/>
    </row>
    <row r="1125" spans="11:11" x14ac:dyDescent="0.25">
      <c r="K1125" s="1"/>
    </row>
    <row r="1126" spans="11:11" x14ac:dyDescent="0.25">
      <c r="K1126" s="1"/>
    </row>
    <row r="1127" spans="11:11" x14ac:dyDescent="0.25">
      <c r="K1127" s="1"/>
    </row>
    <row r="1128" spans="11:11" x14ac:dyDescent="0.25">
      <c r="K1128" s="1"/>
    </row>
    <row r="1129" spans="11:11" x14ac:dyDescent="0.25">
      <c r="K1129" s="1"/>
    </row>
    <row r="1130" spans="11:11" x14ac:dyDescent="0.25">
      <c r="K1130" s="1"/>
    </row>
    <row r="1131" spans="11:11" x14ac:dyDescent="0.25">
      <c r="K1131" s="1"/>
    </row>
    <row r="1132" spans="11:11" x14ac:dyDescent="0.25">
      <c r="K1132" s="1"/>
    </row>
    <row r="1133" spans="11:11" x14ac:dyDescent="0.25">
      <c r="K1133" s="1"/>
    </row>
    <row r="1134" spans="11:11" x14ac:dyDescent="0.25">
      <c r="K1134" s="1"/>
    </row>
    <row r="1135" spans="11:11" x14ac:dyDescent="0.25">
      <c r="K1135" s="1"/>
    </row>
    <row r="1136" spans="11:11" x14ac:dyDescent="0.25">
      <c r="K1136" s="1"/>
    </row>
    <row r="1137" spans="11:11" x14ac:dyDescent="0.25">
      <c r="K1137" s="1"/>
    </row>
    <row r="1138" spans="11:11" x14ac:dyDescent="0.25">
      <c r="K1138" s="1"/>
    </row>
    <row r="1139" spans="11:11" x14ac:dyDescent="0.25">
      <c r="K1139" s="1"/>
    </row>
    <row r="1140" spans="11:11" x14ac:dyDescent="0.25">
      <c r="K1140" s="1"/>
    </row>
    <row r="1141" spans="11:11" x14ac:dyDescent="0.25">
      <c r="K1141" s="1"/>
    </row>
    <row r="1142" spans="11:11" x14ac:dyDescent="0.25">
      <c r="K1142" s="1"/>
    </row>
    <row r="1143" spans="11:11" x14ac:dyDescent="0.25">
      <c r="K1143" s="1"/>
    </row>
    <row r="1144" spans="11:11" x14ac:dyDescent="0.25">
      <c r="K1144" s="1"/>
    </row>
    <row r="1145" spans="11:11" x14ac:dyDescent="0.25">
      <c r="K1145" s="1"/>
    </row>
    <row r="1146" spans="11:11" x14ac:dyDescent="0.25">
      <c r="K1146" s="1"/>
    </row>
    <row r="1147" spans="11:11" x14ac:dyDescent="0.25">
      <c r="K1147" s="1"/>
    </row>
    <row r="1148" spans="11:11" x14ac:dyDescent="0.25">
      <c r="K1148" s="1"/>
    </row>
    <row r="1149" spans="11:11" x14ac:dyDescent="0.25">
      <c r="K1149" s="1"/>
    </row>
    <row r="1150" spans="11:11" x14ac:dyDescent="0.25">
      <c r="K1150" s="1"/>
    </row>
    <row r="1151" spans="11:11" x14ac:dyDescent="0.25">
      <c r="K1151" s="1"/>
    </row>
    <row r="1152" spans="11:11" x14ac:dyDescent="0.25">
      <c r="K1152" s="1"/>
    </row>
    <row r="1153" spans="11:11" x14ac:dyDescent="0.25">
      <c r="K1153" s="1"/>
    </row>
    <row r="1206" spans="11:11" x14ac:dyDescent="0.25">
      <c r="K1206" s="1">
        <f t="shared" ref="K1180:K1206" si="5">J1206/($J$3+$J$2)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Malte Ganssauge</cp:lastModifiedBy>
  <dcterms:created xsi:type="dcterms:W3CDTF">2015-08-03T09:53:31Z</dcterms:created>
  <dcterms:modified xsi:type="dcterms:W3CDTF">2015-08-04T14:33:35Z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a31ef503-27d5-42cb-906e-0f74da88c410</vt:lpwstr>
  </property>
</Properties>
</file>