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Downloads\guide-cluster-master\data\"/>
    </mc:Choice>
  </mc:AlternateContent>
  <bookViews>
    <workbookView xWindow="0" yWindow="0" windowWidth="14505" windowHeight="5670"/>
  </bookViews>
  <sheets>
    <sheet name="cluster" sheetId="1" r:id="rId1"/>
  </sheets>
  <definedNames>
    <definedName name="cluster" localSheetId="0">cluster!$B$2:$L$5</definedName>
    <definedName name="distribution" localSheetId="0">cluster!$M$2:$M$5</definedName>
    <definedName name="prediction" localSheetId="0">cluster!$B$9:$E$12</definedName>
    <definedName name="prediction_1" localSheetId="0">cluster!$H$9:$K$12</definedName>
    <definedName name="prediction_2" localSheetId="0">cluster!$B$17:$E$20</definedName>
  </definedNames>
  <calcPr calcId="152511"/>
</workbook>
</file>

<file path=xl/calcChain.xml><?xml version="1.0" encoding="utf-8"?>
<calcChain xmlns="http://schemas.openxmlformats.org/spreadsheetml/2006/main">
  <c r="E18" i="1" l="1"/>
  <c r="E19" i="1"/>
  <c r="E20" i="1"/>
  <c r="E17" i="1"/>
  <c r="D18" i="1"/>
  <c r="D19" i="1"/>
  <c r="D20" i="1"/>
  <c r="D17" i="1"/>
  <c r="C18" i="1"/>
  <c r="C19" i="1"/>
  <c r="C20" i="1"/>
  <c r="C17" i="1"/>
  <c r="B20" i="1"/>
  <c r="B19" i="1"/>
  <c r="B18" i="1"/>
  <c r="B17" i="1"/>
  <c r="B13" i="1"/>
  <c r="C13" i="1"/>
  <c r="D13" i="1"/>
  <c r="E13" i="1"/>
  <c r="I12" i="1"/>
  <c r="J12" i="1"/>
  <c r="K12" i="1"/>
  <c r="H12" i="1"/>
  <c r="I11" i="1"/>
  <c r="J11" i="1"/>
  <c r="K11" i="1"/>
  <c r="H11" i="1"/>
  <c r="I10" i="1"/>
  <c r="J10" i="1"/>
  <c r="K10" i="1"/>
  <c r="H10" i="1"/>
  <c r="I9" i="1"/>
  <c r="J9" i="1"/>
  <c r="K9" i="1"/>
  <c r="H9" i="1"/>
  <c r="M6" i="1"/>
  <c r="N3" i="1" l="1"/>
  <c r="N4" i="1"/>
  <c r="N5" i="1"/>
  <c r="N2" i="1"/>
</calcChain>
</file>

<file path=xl/connections.xml><?xml version="1.0" encoding="utf-8"?>
<connections xmlns="http://schemas.openxmlformats.org/spreadsheetml/2006/main">
  <connection id="1" name="cluster" type="6" refreshedVersion="5" background="1" saveData="1">
    <textPr codePage="850" sourceFile="C:\Users\Thomas\Downloads\guide-cluster-master\data\cluster.txt" delimited="0" thousands=" ">
      <textFields count="11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</textFields>
    </textPr>
  </connection>
  <connection id="2" name="cluster1" type="6" refreshedVersion="5" background="1" saveData="1">
    <textPr codePage="850" sourceFile="C:\Users\Thomas\Downloads\guide-cluster-master\data\cluster.txt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istribution" type="6" refreshedVersion="5" background="1" saveData="1">
    <textPr codePage="850" sourceFile="C:\Users\Thomas\Downloads\guide-cluster-master\data\distribution.txt" thousands=" ">
      <textFields>
        <textField/>
      </textFields>
    </textPr>
  </connection>
  <connection id="4" name="prediction" type="6" refreshedVersion="5" background="1" saveData="1">
    <textPr codePage="850" sourceFile="C:\Users\Thomas\Downloads\guide-cluster-master\data\prediction.txt" delimited="0" thousands=" ">
      <textFields count="4">
        <textField/>
        <textField position="24"/>
        <textField position="49"/>
        <textField position="74"/>
      </textFields>
    </textPr>
  </connection>
  <connection id="5" name="prediction1" type="6" refreshedVersion="5" background="1" saveData="1">
    <textPr codePage="850" sourceFile="C:\Users\Thomas\Downloads\guide-cluster-master\data\prediction.txt" delimited="0" thousands=" ">
      <textFields count="4">
        <textField/>
        <textField position="24"/>
        <textField position="49"/>
        <textField position="74"/>
      </textFields>
    </textPr>
  </connection>
  <connection id="6" name="prediction11" type="6" refreshedVersion="5" background="1" saveData="1">
    <textPr codePage="850" sourceFile="C:\Users\Thomas\Downloads\guide-cluster-master\data\prediction.txt" delimited="0" thousands=" ">
      <textFields count="4">
        <textField/>
        <textField position="24"/>
        <textField position="49"/>
        <textField position="74"/>
      </textFields>
    </textPr>
  </connection>
</connections>
</file>

<file path=xl/sharedStrings.xml><?xml version="1.0" encoding="utf-8"?>
<sst xmlns="http://schemas.openxmlformats.org/spreadsheetml/2006/main" count="30" uniqueCount="19">
  <si>
    <t>A</t>
  </si>
  <si>
    <t>T</t>
  </si>
  <si>
    <t>G</t>
  </si>
  <si>
    <t>C</t>
  </si>
  <si>
    <t>GG</t>
  </si>
  <si>
    <t>TA</t>
  </si>
  <si>
    <t>TT</t>
  </si>
  <si>
    <t>AG</t>
  </si>
  <si>
    <t>AC</t>
  </si>
  <si>
    <t>GC</t>
  </si>
  <si>
    <t>Tm</t>
  </si>
  <si>
    <t>Count</t>
  </si>
  <si>
    <t>%</t>
  </si>
  <si>
    <t>Cluster</t>
  </si>
  <si>
    <t>Quartile</t>
  </si>
  <si>
    <t>[0-25%]</t>
  </si>
  <si>
    <t>[25-50%]</t>
  </si>
  <si>
    <t>[50-75%]</t>
  </si>
  <si>
    <t>[75-100%]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</si>
</sst>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4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luste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ediction_2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ediction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ediction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istribution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Normal="100" workbookViewId="0">
      <selection activeCell="E18" sqref="E18"/>
    </sheetView>
  </sheetViews>
  <sheetFormatPr baseColWidth="10" defaultColWidth="9.28515625" defaultRowHeight="15" x14ac:dyDescent="0.25"/>
  <cols>
    <col min="1" max="16384" width="9.28515625" style="1"/>
  </cols>
  <sheetData>
    <row r="1" spans="1:15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5">
      <c r="A2" s="4">
        <v>0</v>
      </c>
      <c r="B2" s="4">
        <v>4.5005669312345402</v>
      </c>
      <c r="C2" s="4">
        <v>7.4312012272391303</v>
      </c>
      <c r="D2" s="4">
        <v>3.4145267791638001</v>
      </c>
      <c r="E2" s="4">
        <v>4.6537050623627501</v>
      </c>
      <c r="F2" s="1">
        <v>0.34069232308407199</v>
      </c>
      <c r="G2" s="1">
        <v>1.2953378243181199</v>
      </c>
      <c r="H2" s="1">
        <v>1.92416461015123</v>
      </c>
      <c r="I2" s="1">
        <v>0.87307410124727203</v>
      </c>
      <c r="J2" s="1">
        <v>1.00526912559185</v>
      </c>
      <c r="K2" s="1">
        <v>0.64183285533245304</v>
      </c>
      <c r="L2" s="4">
        <v>47.312919362368902</v>
      </c>
      <c r="M2" s="4">
        <v>15001</v>
      </c>
      <c r="N2" s="5">
        <f>M2/64076</f>
        <v>0.23411261626818153</v>
      </c>
    </row>
    <row r="3" spans="1:15" x14ac:dyDescent="0.25">
      <c r="A3" s="4">
        <v>1</v>
      </c>
      <c r="B3" s="4">
        <v>3.1361288830646998</v>
      </c>
      <c r="C3" s="4">
        <v>3.1126955985505602</v>
      </c>
      <c r="D3" s="4">
        <v>6.1992600015418704</v>
      </c>
      <c r="E3" s="4">
        <v>7.5519155168427803</v>
      </c>
      <c r="F3" s="1">
        <v>1.09381022122867</v>
      </c>
      <c r="G3" s="1">
        <v>0.25869112772692798</v>
      </c>
      <c r="H3" s="1">
        <v>0.36360132583069998</v>
      </c>
      <c r="I3" s="1">
        <v>1.09512063516531</v>
      </c>
      <c r="J3" s="1">
        <v>1.0719956833422499</v>
      </c>
      <c r="K3" s="1">
        <v>2.6708548523855402</v>
      </c>
      <c r="L3" s="4">
        <v>58.863416326215699</v>
      </c>
      <c r="M3" s="4">
        <v>12968</v>
      </c>
      <c r="N3" s="5">
        <f t="shared" ref="N3:N5" si="0">M3/64076</f>
        <v>0.20238466820650478</v>
      </c>
    </row>
    <row r="4" spans="1:15" x14ac:dyDescent="0.25">
      <c r="A4" s="4">
        <v>2</v>
      </c>
      <c r="B4" s="4">
        <v>7.3206393635823401</v>
      </c>
      <c r="C4" s="4">
        <v>4.20698291101957</v>
      </c>
      <c r="D4" s="4">
        <v>3.7600913376548299</v>
      </c>
      <c r="E4" s="4">
        <v>4.7122863877435002</v>
      </c>
      <c r="F4" s="1">
        <v>0.36034177961104502</v>
      </c>
      <c r="G4" s="1">
        <v>1.16322922804958</v>
      </c>
      <c r="H4" s="1">
        <v>0.66882734236887098</v>
      </c>
      <c r="I4" s="1">
        <v>1.6101944608132801</v>
      </c>
      <c r="J4" s="1">
        <v>1.6300088391277801</v>
      </c>
      <c r="K4" s="1">
        <v>0.70388921626407797</v>
      </c>
      <c r="L4" s="4">
        <v>48.003572480848398</v>
      </c>
      <c r="M4" s="4">
        <v>13570</v>
      </c>
      <c r="N4" s="5">
        <f t="shared" si="0"/>
        <v>0.21177976153317934</v>
      </c>
    </row>
    <row r="5" spans="1:15" x14ac:dyDescent="0.25">
      <c r="A5" s="4">
        <v>3</v>
      </c>
      <c r="B5" s="4">
        <v>4.2781574509631799</v>
      </c>
      <c r="C5" s="4">
        <v>4.5133575929707304</v>
      </c>
      <c r="D5" s="4">
        <v>4.8073133930949199</v>
      </c>
      <c r="E5" s="4">
        <v>6.40117156297178</v>
      </c>
      <c r="F5" s="1">
        <v>0.69148841750241397</v>
      </c>
      <c r="G5" s="1">
        <v>0.56044199875752698</v>
      </c>
      <c r="H5" s="1">
        <v>0.74735954557554096</v>
      </c>
      <c r="I5" s="1">
        <v>1.2039584627673801</v>
      </c>
      <c r="J5" s="1">
        <v>1.31357060441997</v>
      </c>
      <c r="K5" s="1">
        <v>1.459749711547</v>
      </c>
      <c r="L5" s="4">
        <v>53.094381823022999</v>
      </c>
      <c r="M5" s="4">
        <v>22537</v>
      </c>
      <c r="N5" s="5">
        <f t="shared" si="0"/>
        <v>0.35172295399213432</v>
      </c>
    </row>
    <row r="6" spans="1:15" x14ac:dyDescent="0.25">
      <c r="M6" s="4">
        <f>SUM(M2:M5)</f>
        <v>64076</v>
      </c>
    </row>
    <row r="7" spans="1:15" x14ac:dyDescent="0.25">
      <c r="B7" s="6" t="s">
        <v>14</v>
      </c>
      <c r="C7" s="6"/>
      <c r="D7" s="6"/>
      <c r="E7" s="6"/>
      <c r="L7" s="4"/>
    </row>
    <row r="8" spans="1:15" x14ac:dyDescent="0.25">
      <c r="A8" s="1" t="s">
        <v>13</v>
      </c>
      <c r="B8" s="1" t="s">
        <v>15</v>
      </c>
      <c r="C8" s="1" t="s">
        <v>16</v>
      </c>
      <c r="D8" s="1" t="s">
        <v>17</v>
      </c>
      <c r="E8" s="1" t="s">
        <v>18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</row>
    <row r="9" spans="1:15" x14ac:dyDescent="0.25">
      <c r="A9" s="4">
        <v>0</v>
      </c>
      <c r="B9" s="4">
        <v>3738</v>
      </c>
      <c r="C9" s="4">
        <v>3805</v>
      </c>
      <c r="D9" s="4">
        <v>3718</v>
      </c>
      <c r="E9" s="4">
        <v>3746</v>
      </c>
      <c r="G9" s="4">
        <v>0</v>
      </c>
      <c r="H9" s="5">
        <f>B9/$M2</f>
        <v>0.24918338777414839</v>
      </c>
      <c r="I9" s="5">
        <f t="shared" ref="I9:K9" si="1">C9/$M2</f>
        <v>0.25364975668288781</v>
      </c>
      <c r="J9" s="5">
        <f t="shared" si="1"/>
        <v>0.24785014332377842</v>
      </c>
      <c r="K9" s="5">
        <f t="shared" si="1"/>
        <v>0.24971668555429638</v>
      </c>
      <c r="L9" s="4"/>
    </row>
    <row r="10" spans="1:15" x14ac:dyDescent="0.25">
      <c r="A10" s="4">
        <v>1</v>
      </c>
      <c r="B10" s="4">
        <v>3705</v>
      </c>
      <c r="C10" s="4">
        <v>3545</v>
      </c>
      <c r="D10" s="4">
        <v>3198</v>
      </c>
      <c r="E10" s="4">
        <v>2551</v>
      </c>
      <c r="G10" s="4">
        <v>1</v>
      </c>
      <c r="H10" s="5">
        <f>B10/$M$3</f>
        <v>0.28570326958667491</v>
      </c>
      <c r="I10" s="5">
        <f t="shared" ref="I10:K10" si="2">C10/$M$3</f>
        <v>0.27336520666255398</v>
      </c>
      <c r="J10" s="5">
        <f t="shared" si="2"/>
        <v>0.24660703269586676</v>
      </c>
      <c r="K10" s="5">
        <f t="shared" si="2"/>
        <v>0.19671499074645279</v>
      </c>
      <c r="L10" s="4"/>
    </row>
    <row r="11" spans="1:15" x14ac:dyDescent="0.25">
      <c r="A11" s="4">
        <v>2</v>
      </c>
      <c r="B11" s="4">
        <v>2554</v>
      </c>
      <c r="C11" s="4">
        <v>2861</v>
      </c>
      <c r="D11" s="4">
        <v>3435</v>
      </c>
      <c r="E11" s="4">
        <v>4665</v>
      </c>
      <c r="G11" s="4">
        <v>2</v>
      </c>
      <c r="H11" s="5">
        <f>B11/$M$4</f>
        <v>0.18820928518791452</v>
      </c>
      <c r="I11" s="5">
        <f t="shared" ref="I11:K11" si="3">C11/$M$4</f>
        <v>0.21083271923360353</v>
      </c>
      <c r="J11" s="5">
        <f t="shared" si="3"/>
        <v>0.25313190862196022</v>
      </c>
      <c r="K11" s="5">
        <f t="shared" si="3"/>
        <v>0.34377302873986737</v>
      </c>
      <c r="L11" s="4"/>
    </row>
    <row r="12" spans="1:15" x14ac:dyDescent="0.25">
      <c r="A12" s="4">
        <v>3</v>
      </c>
      <c r="B12" s="4">
        <v>6021</v>
      </c>
      <c r="C12" s="4">
        <v>5809</v>
      </c>
      <c r="D12" s="4">
        <v>5668</v>
      </c>
      <c r="E12" s="4">
        <v>5057</v>
      </c>
      <c r="G12" s="4">
        <v>3</v>
      </c>
      <c r="H12" s="5">
        <f>B12/$M$5</f>
        <v>0.26716066912188846</v>
      </c>
      <c r="I12" s="5">
        <f t="shared" ref="I12:K12" si="4">C12/$M$5</f>
        <v>0.25775391578293472</v>
      </c>
      <c r="J12" s="5">
        <f t="shared" si="4"/>
        <v>0.2514975373829702</v>
      </c>
      <c r="K12" s="5">
        <f t="shared" si="4"/>
        <v>0.22438656431645737</v>
      </c>
      <c r="L12" s="4"/>
    </row>
    <row r="13" spans="1:15" x14ac:dyDescent="0.25">
      <c r="B13" s="4">
        <f t="shared" ref="B13:D13" si="5">SUM(B9:B12)</f>
        <v>16018</v>
      </c>
      <c r="C13" s="4">
        <f t="shared" si="5"/>
        <v>16020</v>
      </c>
      <c r="D13" s="4">
        <f t="shared" si="5"/>
        <v>16019</v>
      </c>
      <c r="E13" s="4">
        <f>SUM(E9:E12)</f>
        <v>16019</v>
      </c>
      <c r="F13" s="3"/>
      <c r="G13" s="3"/>
      <c r="H13" s="3"/>
      <c r="I13" s="3"/>
      <c r="J13" s="3"/>
      <c r="K13" s="3"/>
      <c r="L13" s="3"/>
      <c r="M13" s="4"/>
      <c r="N13" s="4"/>
      <c r="O13" s="2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5" x14ac:dyDescent="0.25">
      <c r="B15" s="4"/>
      <c r="C15" s="4"/>
      <c r="D15" s="4"/>
      <c r="E15" s="4"/>
      <c r="F15" s="4"/>
      <c r="L15" s="4"/>
      <c r="M15" s="4"/>
    </row>
    <row r="16" spans="1:15" x14ac:dyDescent="0.25">
      <c r="A16" s="1" t="s">
        <v>14</v>
      </c>
      <c r="B16" s="1" t="s">
        <v>15</v>
      </c>
      <c r="C16" s="1" t="s">
        <v>16</v>
      </c>
      <c r="D16" s="1" t="s">
        <v>17</v>
      </c>
      <c r="E16" s="1" t="s">
        <v>18</v>
      </c>
      <c r="F16" s="4"/>
      <c r="L16" s="4"/>
      <c r="M16" s="4"/>
    </row>
    <row r="17" spans="1:13" x14ac:dyDescent="0.25">
      <c r="A17" s="4">
        <v>0</v>
      </c>
      <c r="B17" s="5">
        <f>B9/$B13</f>
        <v>0.23336246722437259</v>
      </c>
      <c r="C17" s="5">
        <f>C9/$C$13</f>
        <v>0.23751560549313358</v>
      </c>
      <c r="D17" s="5">
        <f>D9/$D$13</f>
        <v>0.23209938198389413</v>
      </c>
      <c r="E17" s="5">
        <f>E9/$E$13</f>
        <v>0.23384730632374057</v>
      </c>
      <c r="F17" s="4"/>
      <c r="L17" s="4"/>
      <c r="M17" s="4"/>
    </row>
    <row r="18" spans="1:13" x14ac:dyDescent="0.25">
      <c r="A18" s="4">
        <v>1</v>
      </c>
      <c r="B18" s="5">
        <f>B10/$B13</f>
        <v>0.23130228492945437</v>
      </c>
      <c r="C18" s="5">
        <f>C10/$C$13</f>
        <v>0.22128589263420725</v>
      </c>
      <c r="D18" s="5">
        <f>D10/$D$13</f>
        <v>0.19963792995817467</v>
      </c>
      <c r="E18" s="5">
        <f>E10/$E$13</f>
        <v>0.15924839253386602</v>
      </c>
      <c r="F18" s="4"/>
      <c r="L18" s="4"/>
      <c r="M18" s="4"/>
    </row>
    <row r="19" spans="1:13" x14ac:dyDescent="0.25">
      <c r="A19" s="4">
        <v>2</v>
      </c>
      <c r="B19" s="5">
        <f>B11/$B13</f>
        <v>0.15944562367336745</v>
      </c>
      <c r="C19" s="5">
        <f>C11/$C$13</f>
        <v>0.17858926342072409</v>
      </c>
      <c r="D19" s="5">
        <f>D11/$D$13</f>
        <v>0.21443286097758912</v>
      </c>
      <c r="E19" s="5">
        <f>E11/$E$13</f>
        <v>0.2912166801922717</v>
      </c>
      <c r="F19" s="4"/>
      <c r="L19" s="4"/>
      <c r="M19" s="4"/>
    </row>
    <row r="20" spans="1:13" x14ac:dyDescent="0.25">
      <c r="A20" s="4">
        <v>3</v>
      </c>
      <c r="B20" s="5">
        <f>B12/$B13</f>
        <v>0.37588962417280558</v>
      </c>
      <c r="C20" s="5">
        <f>C12/$C$13</f>
        <v>0.3626092384519351</v>
      </c>
      <c r="D20" s="5">
        <f>D12/$D$13</f>
        <v>0.35382982708034211</v>
      </c>
      <c r="E20" s="5">
        <f>E12/$E$13</f>
        <v>0.31568762095012171</v>
      </c>
    </row>
  </sheetData>
  <mergeCells count="1">
    <mergeCell ref="B7:E7"/>
  </mergeCells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cluster</vt:lpstr>
      <vt:lpstr>cluster!cluster</vt:lpstr>
      <vt:lpstr>cluster!distribution</vt:lpstr>
      <vt:lpstr>cluster!prediction</vt:lpstr>
      <vt:lpstr>cluster!prediction_1</vt:lpstr>
      <vt:lpstr>cluster!prediction_2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2016-09-18T09:42:48Z</dcterms:created>
  <dcterms:modified xsi:type="dcterms:W3CDTF">2016-09-19T14:35:44Z</dcterms:modified>
</cp:coreProperties>
</file>